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930" yWindow="65446" windowWidth="15870" windowHeight="14280" tabRatio="879" activeTab="0"/>
  </bookViews>
  <sheets>
    <sheet name="Titelblatt" sheetId="1" r:id="rId1"/>
    <sheet name="Tab Anlagenbestand  Anz " sheetId="2" r:id="rId2"/>
    <sheet name="Tab.Inst. Feuerungsleist  kW " sheetId="3" r:id="rId3"/>
    <sheet name="Tab.Holzumsatz  m3 " sheetId="4" r:id="rId4"/>
    <sheet name="Tab.Endenergie  MWh " sheetId="5" r:id="rId5"/>
    <sheet name="Tab.Nutzenergie therm (MWh)" sheetId="6" r:id="rId6"/>
    <sheet name="Tab.Nutzenergie elektr  MWh " sheetId="7" r:id="rId7"/>
    <sheet name="GEST Holzumsatz  m3 " sheetId="8" r:id="rId8"/>
    <sheet name="GEST Endenergie total  TJ " sheetId="9" r:id="rId9"/>
    <sheet name="Anzahl Leistung nach Kantonen" sheetId="10" r:id="rId10"/>
    <sheet name="Endenergie nach Kantonen" sheetId="11" r:id="rId11"/>
    <sheet name="Brennstoffumsatz  je Sortiment " sheetId="12" r:id="rId12"/>
  </sheets>
  <definedNames>
    <definedName name="_xlnm.Print_Area" localSheetId="9">'Anzahl Leistung nach Kantonen'!$A$1:$W$34</definedName>
    <definedName name="_xlnm.Print_Area" localSheetId="11">'Brennstoffumsatz  je Sortiment '!$A$1:$AA$57</definedName>
    <definedName name="_xlnm.Print_Area" localSheetId="10">'Endenergie nach Kantonen'!$A$1:$V$34</definedName>
    <definedName name="_xlnm.Print_Area" localSheetId="8">'GEST Endenergie total  TJ '!$A$1:$AB$35</definedName>
    <definedName name="_xlnm.Print_Area" localSheetId="7">'GEST Holzumsatz  m3 '!$A$1:$AB$35</definedName>
    <definedName name="_xlnm.Print_Area" localSheetId="1">'Tab Anlagenbestand  Anz '!$A$1:$AB$35</definedName>
    <definedName name="_xlnm.Print_Area" localSheetId="4">'Tab.Endenergie  MWh '!$A$1:$AB$35</definedName>
    <definedName name="_xlnm.Print_Area" localSheetId="3">'Tab.Holzumsatz  m3 '!$A$1:$AB$35</definedName>
    <definedName name="_xlnm.Print_Area" localSheetId="2">'Tab.Inst. Feuerungsleist  kW '!$A$1:$AB$34</definedName>
    <definedName name="_xlnm.Print_Area" localSheetId="6">'Tab.Nutzenergie elektr  MWh '!$A$1:$AB$35</definedName>
    <definedName name="_xlnm.Print_Area" localSheetId="5">'Tab.Nutzenergie therm (MWh)'!$A$1:$AB$35</definedName>
    <definedName name="_xlnm.Print_Titles" localSheetId="7">'GEST Holzumsatz  m3 '!$A:$A</definedName>
    <definedName name="_xlnm.Print_Titles" localSheetId="1">'Tab Anlagenbestand  Anz '!$A:$B</definedName>
    <definedName name="_xlnm.Print_Titles" localSheetId="4">'Tab.Endenergie  MWh '!$A:$B</definedName>
    <definedName name="_xlnm.Print_Titles" localSheetId="2">'Tab.Inst. Feuerungsleist  kW '!$1:$1</definedName>
  </definedNames>
  <calcPr fullCalcOnLoad="1"/>
</workbook>
</file>

<file path=xl/sharedStrings.xml><?xml version="1.0" encoding="utf-8"?>
<sst xmlns="http://schemas.openxmlformats.org/spreadsheetml/2006/main" count="682" uniqueCount="144">
  <si>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</si>
  <si>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</si>
  <si>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</si>
  <si>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</si>
  <si>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</si>
  <si>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</si>
  <si>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</si>
  <si>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</si>
  <si>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</si>
  <si>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</si>
  <si>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</si>
  <si>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</si>
  <si>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</si>
  <si>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</si>
  <si>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</si>
  <si>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</si>
  <si>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</si>
  <si>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</si>
  <si>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</si>
  <si>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</si>
  <si>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</si>
  <si>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</si>
  <si>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</si>
  <si>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</si>
  <si>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</si>
  <si>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</si>
  <si>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</si>
  <si>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</si>
  <si>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</si>
  <si>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</si>
  <si>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</si>
  <si>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</si>
  <si>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</si>
  <si>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</si>
  <si>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</si>
  <si>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</si>
  <si>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</si>
  <si>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</si>
  <si>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</si>
  <si>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</si>
  <si>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</si>
  <si>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</si>
  <si>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</si>
  <si>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</si>
  <si>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</si>
  <si>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</si>
  <si>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</si>
  <si>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</si>
  <si>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</si>
  <si>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</si>
  <si>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</si>
  <si>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</si>
  <si>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Pelletöfen (Wohnbereich)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</si>
  <si>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</si>
  <si>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</si>
  <si>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</si>
  <si>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</si>
  <si>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</si>
  <si>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</si>
  <si>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</si>
  <si>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</si>
  <si>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</si>
  <si>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</si>
  <si>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</si>
  <si>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</si>
  <si>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</si>
  <si>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</si>
  <si>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</si>
  <si>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</si>
  <si>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</si>
  <si>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</si>
  <si>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</si>
  <si>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</si>
  <si>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</si>
  <si>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</si>
  <si>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</si>
  <si>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</si>
  <si>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</si>
  <si>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</si>
  <si>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</si>
  <si>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</si>
  <si>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</si>
  <si>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</si>
  <si>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</si>
  <si>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</si>
  <si>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</si>
  <si>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</si>
  <si>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</si>
  <si>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</si>
  <si>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</si>
  <si>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</si>
  <si>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</si>
  <si>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</si>
  <si>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</si>
  <si>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</si>
  <si>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</si>
  <si>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</si>
  <si>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</si>
  <si>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</si>
  <si>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</si>
  <si>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</si>
  <si>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</si>
  <si>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</si>
  <si>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Brennstoffsortiment</t>
  </si>
  <si>
    <t>Waldholz, Stückholz</t>
  </si>
  <si>
    <t>Waldholz, Schnitzel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</si>
  <si>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</si>
  <si>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</si>
  <si>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</si>
  <si>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</si>
  <si>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</si>
  <si>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</si>
  <si>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</si>
  <si>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</si>
  <si>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</si>
  <si>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</si>
  <si>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</si>
  <si>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</si>
  <si>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</si>
  <si>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</si>
  <si>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</si>
  <si>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</si>
  <si>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Vorabzug (Datentabellen)</t>
  </si>
  <si>
    <t>griffe sei auf die letztjährige Publikation "Schweizersiche Holzenergiestatistik - Erhebung für das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</si>
  <si>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</si>
  <si>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</si>
  <si>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</si>
  <si>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</si>
  <si>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</si>
  <si>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</si>
  <si>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</si>
  <si>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</si>
  <si>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</si>
  <si>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</si>
  <si>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</si>
  <si>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1-3</t>
  </si>
  <si>
    <t>&lt; 2'000</t>
  </si>
  <si>
    <t>&lt; 200</t>
  </si>
  <si>
    <t>&lt; 1'200</t>
  </si>
  <si>
    <t>Yves Stettler</t>
  </si>
  <si>
    <t>Auswertung "Holzfeuerungen in der Schweiz nach Kategorien und Kantone" Mai 2016</t>
  </si>
  <si>
    <t>nur Holzfeuerungen in Betrieb (d.h. nicht stillgelegt) Ende 2015; Stand der Daten (Datenbank): 18. Mai 2016</t>
  </si>
  <si>
    <t>nur Holzfeuerungen in Betrieb (d.h. nicht stillgelegt) Ende 2014; Stand der Daten (Datenbank): 18. Mai 2016</t>
  </si>
  <si>
    <t>Juni 2016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</si>
</sst>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&quot;Fr&quot;\ #,##0;\-&quot;Fr&quot;\ #,##0"/>
    <numFmt numFmtId="193" formatCode="&quot;Fr&quot;\ #,##0;[Red]\-&quot;Fr&quot;\ #,##0"/>
    <numFmt numFmtId="194" formatCode="&quot;Fr&quot;\ #,##0.00;\-&quot;Fr&quot;\ #,##0.00"/>
    <numFmt numFmtId="195" formatCode="&quot;Fr&quot;\ #,##0.00;[Red]\-&quot;Fr&quot;\ #,##0.00"/>
    <numFmt numFmtId="196" formatCode="0.000"/>
    <numFmt numFmtId="197" formatCode="#,##0.000"/>
    <numFmt numFmtId="198" formatCode="#,000"/>
    <numFmt numFmtId="199" formatCode="#,000;\ \-\2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0000000"/>
    <numFmt numFmtId="207" formatCode="#,##0.0"/>
    <numFmt numFmtId="208" formatCode="0.0"/>
    <numFmt numFmtId="209" formatCode="#,##0.000;[Red]\-#,##0.000"/>
    <numFmt numFmtId="210" formatCode="0.0%"/>
    <numFmt numFmtId="211" formatCode="#,##0.0;[Red]\-#,##0.0"/>
    <numFmt numFmtId="212" formatCode="_-* #,##0.000_-;\-* #,##0.000_-;_-* &quot;-&quot;??_-;_-@_-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_ * #,##0_ ;_ * \-#,##0_ ;_ * &quot;-&quot;??_ ;_ @_ "/>
    <numFmt numFmtId="220" formatCode="00000"/>
    <numFmt numFmtId="221" formatCode="0.000%"/>
    <numFmt numFmtId="222" formatCode="[$-807]dddd\,\ d\.\ mmmm\ yyyy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40" fillId="35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3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1" borderId="9" applyNumberFormat="0" applyAlignment="0" applyProtection="0"/>
  </cellStyleXfs>
  <cellXfs count="65">
    <xf numFmtId="0" fontId="0" fillId="0" borderId="0" xfId="0" applyAlignment="1">
      <alignment/>
    </xf>
    <xf numFmtId="0" fontId="4" fillId="4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5" fillId="42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4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vertical="center"/>
    </xf>
    <xf numFmtId="0" fontId="6" fillId="0" borderId="0" xfId="0" applyFont="1" applyAlignment="1">
      <alignment/>
    </xf>
    <xf numFmtId="3" fontId="5" fillId="4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4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4" fillId="42" borderId="0" xfId="0" applyFont="1" applyFill="1" applyBorder="1" applyAlignment="1">
      <alignment vertical="center"/>
    </xf>
    <xf numFmtId="0" fontId="5" fillId="4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2" borderId="0" xfId="0" applyFont="1" applyFill="1" applyBorder="1" applyAlignment="1">
      <alignment vertical="center"/>
    </xf>
    <xf numFmtId="0" fontId="0" fillId="43" borderId="0" xfId="0" applyFill="1" applyAlignment="1">
      <alignment vertical="center"/>
    </xf>
    <xf numFmtId="3" fontId="0" fillId="43" borderId="0" xfId="0" applyNumberFormat="1" applyFill="1" applyAlignment="1">
      <alignment vertical="center"/>
    </xf>
    <xf numFmtId="0" fontId="4" fillId="43" borderId="0" xfId="0" applyFont="1" applyFill="1" applyAlignment="1">
      <alignment vertical="center" wrapText="1"/>
    </xf>
    <xf numFmtId="3" fontId="5" fillId="43" borderId="0" xfId="0" applyNumberFormat="1" applyFont="1" applyFill="1" applyAlignment="1">
      <alignment vertical="center"/>
    </xf>
    <xf numFmtId="0" fontId="0" fillId="43" borderId="0" xfId="0" applyFont="1" applyFill="1" applyAlignment="1">
      <alignment vertical="center" wrapText="1"/>
    </xf>
    <xf numFmtId="0" fontId="0" fillId="43" borderId="0" xfId="0" applyFont="1" applyFill="1" applyAlignment="1">
      <alignment vertical="center"/>
    </xf>
    <xf numFmtId="0" fontId="4" fillId="43" borderId="0" xfId="0" applyFont="1" applyFill="1" applyAlignment="1">
      <alignment vertical="center"/>
    </xf>
    <xf numFmtId="208" fontId="5" fillId="43" borderId="0" xfId="0" applyNumberFormat="1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11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44" borderId="0" xfId="0" applyFont="1" applyFill="1" applyBorder="1" applyAlignment="1">
      <alignment horizontal="center" vertical="center"/>
    </xf>
    <xf numFmtId="40" fontId="4" fillId="44" borderId="0" xfId="0" applyNumberFormat="1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3" fontId="5" fillId="45" borderId="0" xfId="0" applyNumberFormat="1" applyFont="1" applyFill="1" applyBorder="1" applyAlignment="1">
      <alignment horizontal="right" vertical="center"/>
    </xf>
    <xf numFmtId="210" fontId="5" fillId="45" borderId="0" xfId="0" applyNumberFormat="1" applyFont="1" applyFill="1" applyBorder="1" applyAlignment="1">
      <alignment horizontal="right" vertical="center"/>
    </xf>
    <xf numFmtId="3" fontId="11" fillId="45" borderId="0" xfId="0" applyNumberFormat="1" applyFont="1" applyFill="1" applyBorder="1" applyAlignment="1">
      <alignment horizontal="right" vertical="center"/>
    </xf>
    <xf numFmtId="3" fontId="5" fillId="45" borderId="0" xfId="0" applyNumberFormat="1" applyFont="1" applyFill="1" applyBorder="1" applyAlignment="1">
      <alignment vertical="center"/>
    </xf>
    <xf numFmtId="210" fontId="5" fillId="45" borderId="0" xfId="0" applyNumberFormat="1" applyFont="1" applyFill="1" applyBorder="1" applyAlignment="1">
      <alignment vertical="center"/>
    </xf>
    <xf numFmtId="3" fontId="11" fillId="45" borderId="0" xfId="0" applyNumberFormat="1" applyFont="1" applyFill="1" applyBorder="1" applyAlignment="1">
      <alignment vertical="center"/>
    </xf>
    <xf numFmtId="0" fontId="5" fillId="42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85725</xdr:rowOff>
    </xdr:to>
    <xdr:pic>
      <xdr:nvPicPr>
        <xdr:cNvPr id="1" name="Grafik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SheetLayoutView="70" workbookViewId="0" topLeftCell="A1">
      <selection activeCell="A7" sqref="A7"/>
    </sheetView>
  </sheetViews>
  <sheetFormatPr defaultColWidth="11.00390625" defaultRowHeight="12.75"/>
  <cols>
    <col min="1" max="6" width="11.375" style="18" customWidth="1"/>
    <col min="7" max="7" width="21.375" style="18" customWidth="1"/>
    <col min="8" max="16384" width="11.375" style="18" customWidth="1"/>
  </cols>
  <sheetData>
    <row r="1" s="40" customFormat="1" ht="10.5">
      <c r="E1" s="40" t="s">
        <v>118</v>
      </c>
    </row>
    <row r="2" s="40" customFormat="1" ht="10.5">
      <c r="E2" s="40" t="s">
        <v>119</v>
      </c>
    </row>
    <row r="3" s="40" customFormat="1" ht="6" customHeight="1"/>
    <row r="4" s="40" customFormat="1" ht="10.5">
      <c r="E4" s="41" t="s">
        <v>120</v>
      </c>
    </row>
    <row r="5" s="40" customFormat="1" ht="10.5"/>
    <row r="6" ht="12.75"/>
    <row r="9" ht="14.25">
      <c r="A9" s="64" t="s">
        <v>143</v>
      </c>
    </row>
    <row r="10" spans="1:7" ht="12.75">
      <c r="A10" s="42"/>
      <c r="B10" s="42"/>
      <c r="C10" s="42"/>
      <c r="D10" s="42"/>
      <c r="E10" s="42"/>
      <c r="F10" s="42"/>
      <c r="G10" s="42"/>
    </row>
    <row r="12" s="43" customFormat="1" ht="27">
      <c r="A12" s="43" t="s">
        <v>121</v>
      </c>
    </row>
    <row r="14" s="44" customFormat="1" ht="26.25">
      <c r="A14" s="44" t="str">
        <f>+"Erhebung für das Jahr "&amp;YEAR(A9)-1</f>
        <v>Erhebung für das Jahr 2015</v>
      </c>
    </row>
    <row r="17" s="44" customFormat="1" ht="26.25">
      <c r="A17" s="44" t="s">
        <v>122</v>
      </c>
    </row>
    <row r="18" ht="7.5" customHeight="1"/>
    <row r="19" spans="1:7" ht="12.75">
      <c r="A19" s="42"/>
      <c r="B19" s="42"/>
      <c r="C19" s="42"/>
      <c r="D19" s="42"/>
      <c r="E19" s="42"/>
      <c r="F19" s="42"/>
      <c r="G19" s="42"/>
    </row>
    <row r="22" spans="1:7" s="46" customFormat="1" ht="14.25">
      <c r="A22" s="45" t="str">
        <f>+"Der Vorabzug enthält die wichtigsten Ergebnisse der Holzenergiestatistik "&amp;YEAR(A9)-1&amp;" in Tabellenform."</f>
        <v>Der Vorabzug enthält die wichtigsten Ergebnisse der Holzenergiestatistik 2015 in Tabellenform.</v>
      </c>
      <c r="B22" s="45"/>
      <c r="C22" s="45"/>
      <c r="D22" s="45"/>
      <c r="E22" s="45"/>
      <c r="F22" s="45"/>
      <c r="G22" s="45"/>
    </row>
    <row r="23" spans="1:7" s="46" customFormat="1" ht="14.25">
      <c r="A23" s="45" t="str">
        <f>+"Der Bericht zur Holzenergiestatistik "&amp;YEAR(A9)-1&amp;" mit Erläuterungen zu den Ergebnissen erscheint im"</f>
        <v>Der Bericht zur Holzenergiestatistik 2015 mit Erläuterungen zu den Ergebnissen erscheint im</v>
      </c>
      <c r="B23" s="45"/>
      <c r="C23" s="45"/>
      <c r="D23" s="45"/>
      <c r="E23" s="45"/>
      <c r="F23" s="45"/>
      <c r="G23" s="45"/>
    </row>
    <row r="24" spans="1:7" s="46" customFormat="1" ht="14.25">
      <c r="A24" s="45" t="str">
        <f>+"September "&amp;YEAR(A9)&amp;". Für Erklärungen zur Methodik, zu den Abgrenzungen und Definitionen der Be-"</f>
        <v>September 2016. Für Erklärungen zur Methodik, zu den Abgrenzungen und Definitionen der Be-</v>
      </c>
      <c r="B24" s="45"/>
      <c r="C24" s="45"/>
      <c r="D24" s="45"/>
      <c r="E24" s="45"/>
      <c r="F24" s="45"/>
      <c r="G24" s="45"/>
    </row>
    <row r="25" spans="1:7" s="46" customFormat="1" ht="14.25">
      <c r="A25" s="45" t="s">
        <v>123</v>
      </c>
      <c r="B25" s="45"/>
      <c r="C25" s="45"/>
      <c r="D25" s="45"/>
      <c r="E25" s="45"/>
      <c r="F25" s="45"/>
      <c r="G25" s="45"/>
    </row>
    <row r="26" spans="1:7" s="46" customFormat="1" ht="14.25">
      <c r="A26" s="45" t="str">
        <f>+"Jahr "&amp;YEAR(A9)-2&amp;""" verwiesen. Dieser Bericht kann unter www.bfe.admin.ch Themen ""Energiestatistiken"","</f>
        <v>Jahr 2014" verwiesen. Dieser Bericht kann unter www.bfe.admin.ch Themen "Energiestatistiken",</v>
      </c>
      <c r="B26" s="45"/>
      <c r="C26" s="45"/>
      <c r="D26" s="45"/>
      <c r="E26" s="45"/>
      <c r="F26" s="45"/>
      <c r="G26" s="45"/>
    </row>
    <row r="27" spans="1:7" s="46" customFormat="1" ht="14.25">
      <c r="A27" s="45" t="s">
        <v>124</v>
      </c>
      <c r="B27" s="45"/>
      <c r="C27" s="45"/>
      <c r="D27" s="45"/>
      <c r="E27" s="45"/>
      <c r="F27" s="45"/>
      <c r="G27" s="45"/>
    </row>
    <row r="33" s="46" customFormat="1" ht="15">
      <c r="A33" s="47" t="s">
        <v>125</v>
      </c>
    </row>
    <row r="34" s="46" customFormat="1" ht="14.25">
      <c r="A34" s="46" t="s">
        <v>126</v>
      </c>
    </row>
    <row r="35" s="46" customFormat="1" ht="14.25"/>
    <row r="36" s="46" customFormat="1" ht="15">
      <c r="A36" s="47" t="s">
        <v>127</v>
      </c>
    </row>
    <row r="37" s="46" customFormat="1" ht="14.25">
      <c r="A37" s="46" t="s">
        <v>128</v>
      </c>
    </row>
    <row r="38" s="46" customFormat="1" ht="14.25">
      <c r="A38" s="46" t="s">
        <v>129</v>
      </c>
    </row>
    <row r="39" s="46" customFormat="1" ht="14.25"/>
    <row r="40" s="46" customFormat="1" ht="15">
      <c r="A40" s="47" t="s">
        <v>130</v>
      </c>
    </row>
    <row r="41" s="46" customFormat="1" ht="14.25">
      <c r="A41" s="46" t="s">
        <v>139</v>
      </c>
    </row>
    <row r="42" s="46" customFormat="1" ht="14.25"/>
    <row r="43" s="46" customFormat="1" ht="14.25">
      <c r="A43" s="46" t="s">
        <v>131</v>
      </c>
    </row>
    <row r="47" s="48" customFormat="1" ht="15">
      <c r="A47" s="46" t="s">
        <v>132</v>
      </c>
    </row>
    <row r="51" ht="12.75">
      <c r="A51" s="49" t="s">
        <v>120</v>
      </c>
    </row>
    <row r="52" ht="12.75">
      <c r="A52" s="18" t="s">
        <v>133</v>
      </c>
    </row>
    <row r="53" ht="12.75">
      <c r="A53" s="18" t="s">
        <v>134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Z34"/>
  <sheetViews>
    <sheetView workbookViewId="0" topLeftCell="A1">
      <selection activeCell="U39" sqref="U39"/>
    </sheetView>
  </sheetViews>
  <sheetFormatPr defaultColWidth="11.00390625" defaultRowHeight="12.75"/>
  <cols>
    <col min="1" max="1" width="20.25390625" style="29" customWidth="1"/>
    <col min="2" max="2" width="5.75390625" style="29" customWidth="1"/>
    <col min="3" max="3" width="8.875" style="29" customWidth="1"/>
    <col min="4" max="4" width="5.75390625" style="29" customWidth="1"/>
    <col min="5" max="5" width="8.875" style="29" customWidth="1"/>
    <col min="6" max="6" width="5.75390625" style="29" customWidth="1"/>
    <col min="7" max="7" width="8.875" style="29" customWidth="1"/>
    <col min="8" max="8" width="5.75390625" style="29" customWidth="1"/>
    <col min="9" max="9" width="8.875" style="29" customWidth="1"/>
    <col min="10" max="10" width="5.75390625" style="29" customWidth="1"/>
    <col min="11" max="11" width="8.875" style="29" customWidth="1"/>
    <col min="12" max="12" width="5.75390625" style="29" customWidth="1"/>
    <col min="13" max="13" width="8.875" style="29" customWidth="1"/>
    <col min="14" max="14" width="5.75390625" style="29" customWidth="1"/>
    <col min="15" max="15" width="8.875" style="29" customWidth="1"/>
    <col min="16" max="16" width="5.75390625" style="29" customWidth="1"/>
    <col min="17" max="17" width="8.875" style="29" customWidth="1"/>
    <col min="18" max="18" width="5.75390625" style="29" customWidth="1"/>
    <col min="19" max="19" width="8.875" style="29" customWidth="1"/>
    <col min="20" max="20" width="7.125" style="29" customWidth="1"/>
    <col min="21" max="21" width="8.875" style="29" customWidth="1"/>
    <col min="22" max="23" width="7.125" style="29" customWidth="1"/>
    <col min="24" max="16384" width="11.375" style="53" customWidth="1"/>
  </cols>
  <sheetData>
    <row r="1" spans="1:23" ht="13.5" customHeight="1">
      <c r="A1" s="27" t="s">
        <v>53</v>
      </c>
      <c r="B1" s="63" t="s">
        <v>54</v>
      </c>
      <c r="C1" s="63"/>
      <c r="D1" s="63" t="s">
        <v>55</v>
      </c>
      <c r="E1" s="63"/>
      <c r="F1" s="63" t="s">
        <v>56</v>
      </c>
      <c r="G1" s="63"/>
      <c r="H1" s="63" t="s">
        <v>57</v>
      </c>
      <c r="I1" s="63"/>
      <c r="J1" s="63" t="s">
        <v>58</v>
      </c>
      <c r="K1" s="63"/>
      <c r="L1" s="63" t="s">
        <v>59</v>
      </c>
      <c r="M1" s="63"/>
      <c r="N1" s="63" t="s">
        <v>60</v>
      </c>
      <c r="O1" s="63"/>
      <c r="P1" s="63" t="s">
        <v>61</v>
      </c>
      <c r="Q1" s="63"/>
      <c r="R1" s="63" t="s">
        <v>62</v>
      </c>
      <c r="S1" s="63"/>
      <c r="T1" s="63" t="s">
        <v>63</v>
      </c>
      <c r="U1" s="63"/>
      <c r="V1" s="63" t="s">
        <v>64</v>
      </c>
      <c r="W1" s="63"/>
    </row>
    <row r="2" spans="1:23" ht="13.5" customHeight="1">
      <c r="A2" s="30"/>
      <c r="B2" s="28" t="s">
        <v>65</v>
      </c>
      <c r="C2" s="28" t="s">
        <v>66</v>
      </c>
      <c r="D2" s="28" t="s">
        <v>65</v>
      </c>
      <c r="E2" s="28" t="s">
        <v>66</v>
      </c>
      <c r="F2" s="28" t="s">
        <v>65</v>
      </c>
      <c r="G2" s="28" t="s">
        <v>66</v>
      </c>
      <c r="H2" s="28" t="s">
        <v>65</v>
      </c>
      <c r="I2" s="28" t="s">
        <v>66</v>
      </c>
      <c r="J2" s="28" t="s">
        <v>65</v>
      </c>
      <c r="K2" s="28" t="s">
        <v>66</v>
      </c>
      <c r="L2" s="28" t="s">
        <v>65</v>
      </c>
      <c r="M2" s="28" t="s">
        <v>66</v>
      </c>
      <c r="N2" s="28" t="s">
        <v>65</v>
      </c>
      <c r="O2" s="28" t="s">
        <v>66</v>
      </c>
      <c r="P2" s="28" t="s">
        <v>65</v>
      </c>
      <c r="Q2" s="28" t="s">
        <v>66</v>
      </c>
      <c r="R2" s="28" t="s">
        <v>65</v>
      </c>
      <c r="S2" s="28" t="s">
        <v>66</v>
      </c>
      <c r="T2" s="28" t="s">
        <v>67</v>
      </c>
      <c r="U2" s="28" t="s">
        <v>66</v>
      </c>
      <c r="V2" s="28" t="s">
        <v>68</v>
      </c>
      <c r="W2" s="28" t="s">
        <v>69</v>
      </c>
    </row>
    <row r="3" spans="1:24" ht="13.5" customHeight="1">
      <c r="A3" s="56" t="s">
        <v>70</v>
      </c>
      <c r="B3" s="57">
        <v>197</v>
      </c>
      <c r="C3" s="57">
        <v>24443</v>
      </c>
      <c r="D3" s="57">
        <v>86</v>
      </c>
      <c r="E3" s="57">
        <v>9024</v>
      </c>
      <c r="F3" s="57">
        <v>150</v>
      </c>
      <c r="G3" s="57">
        <v>19359</v>
      </c>
      <c r="H3" s="57">
        <v>60</v>
      </c>
      <c r="I3" s="57">
        <v>22091</v>
      </c>
      <c r="J3" s="57">
        <v>5</v>
      </c>
      <c r="K3" s="57">
        <v>1488</v>
      </c>
      <c r="L3" s="57">
        <v>26</v>
      </c>
      <c r="M3" s="57">
        <v>10130</v>
      </c>
      <c r="N3" s="57">
        <v>65</v>
      </c>
      <c r="O3" s="57">
        <v>55612</v>
      </c>
      <c r="P3" s="57" t="s">
        <v>135</v>
      </c>
      <c r="Q3" s="57" t="s">
        <v>136</v>
      </c>
      <c r="R3" s="57">
        <v>30</v>
      </c>
      <c r="S3" s="57">
        <v>31890</v>
      </c>
      <c r="T3" s="57">
        <v>620</v>
      </c>
      <c r="U3" s="57">
        <v>175117</v>
      </c>
      <c r="V3" s="58">
        <v>0.07506962101949388</v>
      </c>
      <c r="W3" s="58">
        <v>0.08474840668191236</v>
      </c>
      <c r="X3" s="54"/>
    </row>
    <row r="4" spans="1:24" ht="13.5" customHeight="1">
      <c r="A4" s="56" t="s">
        <v>71</v>
      </c>
      <c r="B4" s="57">
        <v>31</v>
      </c>
      <c r="C4" s="57">
        <v>3503</v>
      </c>
      <c r="D4" s="57" t="s">
        <v>135</v>
      </c>
      <c r="E4" s="57" t="s">
        <v>137</v>
      </c>
      <c r="F4" s="57">
        <v>36</v>
      </c>
      <c r="G4" s="57">
        <v>4700</v>
      </c>
      <c r="H4" s="57">
        <v>7</v>
      </c>
      <c r="I4" s="57">
        <v>2640</v>
      </c>
      <c r="J4" s="57">
        <v>0</v>
      </c>
      <c r="K4" s="57">
        <v>0</v>
      </c>
      <c r="L4" s="57" t="s">
        <v>135</v>
      </c>
      <c r="M4" s="57" t="s">
        <v>136</v>
      </c>
      <c r="N4" s="57">
        <v>14</v>
      </c>
      <c r="O4" s="57">
        <v>16950</v>
      </c>
      <c r="P4" s="57">
        <v>0</v>
      </c>
      <c r="Q4" s="57">
        <v>0</v>
      </c>
      <c r="R4" s="57">
        <v>4</v>
      </c>
      <c r="S4" s="57">
        <v>3000</v>
      </c>
      <c r="T4" s="57">
        <v>95</v>
      </c>
      <c r="U4" s="57">
        <v>31679</v>
      </c>
      <c r="V4" s="58">
        <v>0.011502603220728902</v>
      </c>
      <c r="W4" s="58">
        <v>0.015331148747844593</v>
      </c>
      <c r="X4" s="54"/>
    </row>
    <row r="5" spans="1:24" ht="13.5" customHeight="1">
      <c r="A5" s="56" t="s">
        <v>72</v>
      </c>
      <c r="B5" s="57">
        <v>8</v>
      </c>
      <c r="C5" s="57">
        <v>600</v>
      </c>
      <c r="D5" s="57" t="s">
        <v>135</v>
      </c>
      <c r="E5" s="57" t="s">
        <v>137</v>
      </c>
      <c r="F5" s="57">
        <v>7</v>
      </c>
      <c r="G5" s="57">
        <v>810</v>
      </c>
      <c r="H5" s="57">
        <v>0</v>
      </c>
      <c r="I5" s="57">
        <v>0</v>
      </c>
      <c r="J5" s="57">
        <v>0</v>
      </c>
      <c r="K5" s="57">
        <v>0</v>
      </c>
      <c r="L5" s="57" t="s">
        <v>135</v>
      </c>
      <c r="M5" s="57" t="s">
        <v>136</v>
      </c>
      <c r="N5" s="57">
        <v>0</v>
      </c>
      <c r="O5" s="57">
        <v>0</v>
      </c>
      <c r="P5" s="57">
        <v>0</v>
      </c>
      <c r="Q5" s="57">
        <v>0</v>
      </c>
      <c r="R5" s="57" t="s">
        <v>135</v>
      </c>
      <c r="S5" s="57" t="s">
        <v>136</v>
      </c>
      <c r="T5" s="57">
        <v>20</v>
      </c>
      <c r="U5" s="57">
        <v>4770</v>
      </c>
      <c r="V5" s="58">
        <v>0.00242160067804819</v>
      </c>
      <c r="W5" s="58">
        <v>0.0023084560600782444</v>
      </c>
      <c r="X5" s="54"/>
    </row>
    <row r="6" spans="1:25" ht="13.5" customHeight="1">
      <c r="A6" s="56" t="s">
        <v>73</v>
      </c>
      <c r="B6" s="59">
        <v>159</v>
      </c>
      <c r="C6" s="57">
        <v>19400</v>
      </c>
      <c r="D6" s="59">
        <v>33</v>
      </c>
      <c r="E6" s="57">
        <v>3211</v>
      </c>
      <c r="F6" s="57">
        <v>62</v>
      </c>
      <c r="G6" s="57">
        <v>7756</v>
      </c>
      <c r="H6" s="57">
        <v>29</v>
      </c>
      <c r="I6" s="57">
        <v>11021</v>
      </c>
      <c r="J6" s="57">
        <v>5</v>
      </c>
      <c r="K6" s="57">
        <v>1792</v>
      </c>
      <c r="L6" s="57">
        <v>12</v>
      </c>
      <c r="M6" s="57">
        <v>4428</v>
      </c>
      <c r="N6" s="57">
        <v>26</v>
      </c>
      <c r="O6" s="57">
        <v>24275</v>
      </c>
      <c r="P6" s="57">
        <v>0</v>
      </c>
      <c r="Q6" s="57">
        <v>0</v>
      </c>
      <c r="R6" s="57">
        <v>9</v>
      </c>
      <c r="S6" s="57">
        <v>10194</v>
      </c>
      <c r="T6" s="57">
        <v>335</v>
      </c>
      <c r="U6" s="57">
        <v>82077</v>
      </c>
      <c r="V6" s="58">
        <v>0.04056181135730718</v>
      </c>
      <c r="W6" s="58">
        <v>0.03972141468407591</v>
      </c>
      <c r="X6" s="54"/>
      <c r="Y6" s="55"/>
    </row>
    <row r="7" spans="1:24" ht="13.5" customHeight="1">
      <c r="A7" s="56" t="s">
        <v>74</v>
      </c>
      <c r="B7" s="57">
        <v>7</v>
      </c>
      <c r="C7" s="57">
        <v>940</v>
      </c>
      <c r="D7" s="57">
        <v>4</v>
      </c>
      <c r="E7" s="57">
        <v>366</v>
      </c>
      <c r="F7" s="57">
        <v>4</v>
      </c>
      <c r="G7" s="57">
        <v>652</v>
      </c>
      <c r="H7" s="57" t="s">
        <v>135</v>
      </c>
      <c r="I7" s="57" t="s">
        <v>136</v>
      </c>
      <c r="J7" s="57">
        <v>0</v>
      </c>
      <c r="K7" s="57">
        <v>0</v>
      </c>
      <c r="L7" s="57" t="s">
        <v>135</v>
      </c>
      <c r="M7" s="57" t="s">
        <v>136</v>
      </c>
      <c r="N7" s="57">
        <v>4</v>
      </c>
      <c r="O7" s="57">
        <v>2550</v>
      </c>
      <c r="P7" s="57">
        <v>0</v>
      </c>
      <c r="Q7" s="57">
        <v>0</v>
      </c>
      <c r="R7" s="57">
        <v>0</v>
      </c>
      <c r="S7" s="57">
        <v>0</v>
      </c>
      <c r="T7" s="57">
        <v>23</v>
      </c>
      <c r="U7" s="57">
        <v>5823</v>
      </c>
      <c r="V7" s="58">
        <v>0.0027848407797554185</v>
      </c>
      <c r="W7" s="58">
        <v>0.002818058624284197</v>
      </c>
      <c r="X7" s="54"/>
    </row>
    <row r="8" spans="1:24" ht="13.5" customHeight="1">
      <c r="A8" s="56" t="s">
        <v>75</v>
      </c>
      <c r="B8" s="57">
        <v>880</v>
      </c>
      <c r="C8" s="57">
        <v>75096.5</v>
      </c>
      <c r="D8" s="57">
        <v>139</v>
      </c>
      <c r="E8" s="57">
        <v>14563</v>
      </c>
      <c r="F8" s="57">
        <v>341</v>
      </c>
      <c r="G8" s="57">
        <v>39410</v>
      </c>
      <c r="H8" s="57">
        <v>78</v>
      </c>
      <c r="I8" s="57">
        <v>28783</v>
      </c>
      <c r="J8" s="57">
        <v>12</v>
      </c>
      <c r="K8" s="57">
        <v>4248</v>
      </c>
      <c r="L8" s="57">
        <v>36</v>
      </c>
      <c r="M8" s="57">
        <v>13282</v>
      </c>
      <c r="N8" s="57">
        <v>100</v>
      </c>
      <c r="O8" s="57">
        <v>103116</v>
      </c>
      <c r="P8" s="57" t="s">
        <v>135</v>
      </c>
      <c r="Q8" s="57" t="s">
        <v>136</v>
      </c>
      <c r="R8" s="57">
        <v>43</v>
      </c>
      <c r="S8" s="57">
        <v>43398</v>
      </c>
      <c r="T8" s="57">
        <v>1631</v>
      </c>
      <c r="U8" s="57">
        <v>323117.5</v>
      </c>
      <c r="V8" s="58">
        <v>0.1974815352948299</v>
      </c>
      <c r="W8" s="58">
        <v>0.1563737004176797</v>
      </c>
      <c r="X8" s="54"/>
    </row>
    <row r="9" spans="1:24" ht="13.5" customHeight="1">
      <c r="A9" s="56" t="s">
        <v>76</v>
      </c>
      <c r="B9" s="57">
        <v>105</v>
      </c>
      <c r="C9" s="57">
        <v>11026.5</v>
      </c>
      <c r="D9" s="57">
        <v>28</v>
      </c>
      <c r="E9" s="57">
        <v>2562</v>
      </c>
      <c r="F9" s="57">
        <v>63</v>
      </c>
      <c r="G9" s="57">
        <v>7469</v>
      </c>
      <c r="H9" s="57">
        <v>21</v>
      </c>
      <c r="I9" s="57">
        <v>7150</v>
      </c>
      <c r="J9" s="57" t="s">
        <v>135</v>
      </c>
      <c r="K9" s="57" t="s">
        <v>138</v>
      </c>
      <c r="L9" s="57">
        <v>10</v>
      </c>
      <c r="M9" s="57">
        <v>4080</v>
      </c>
      <c r="N9" s="57">
        <v>36</v>
      </c>
      <c r="O9" s="57">
        <v>36880</v>
      </c>
      <c r="P9" s="57">
        <v>0</v>
      </c>
      <c r="Q9" s="57">
        <v>0</v>
      </c>
      <c r="R9" s="57">
        <v>19</v>
      </c>
      <c r="S9" s="57">
        <v>33840</v>
      </c>
      <c r="T9" s="57">
        <v>283</v>
      </c>
      <c r="U9" s="57">
        <v>103327.5</v>
      </c>
      <c r="V9" s="58">
        <v>0.034265649594381886</v>
      </c>
      <c r="W9" s="58">
        <v>0.050005659024682354</v>
      </c>
      <c r="X9" s="54"/>
    </row>
    <row r="10" spans="1:24" ht="13.5" customHeight="1">
      <c r="A10" s="56" t="s">
        <v>77</v>
      </c>
      <c r="B10" s="59">
        <v>21</v>
      </c>
      <c r="C10" s="57">
        <v>2797</v>
      </c>
      <c r="D10" s="59">
        <v>14</v>
      </c>
      <c r="E10" s="57">
        <v>1634</v>
      </c>
      <c r="F10" s="57">
        <v>5</v>
      </c>
      <c r="G10" s="57">
        <v>948</v>
      </c>
      <c r="H10" s="57">
        <v>7</v>
      </c>
      <c r="I10" s="57">
        <v>2500</v>
      </c>
      <c r="J10" s="57">
        <v>0</v>
      </c>
      <c r="K10" s="57">
        <v>0</v>
      </c>
      <c r="L10" s="57" t="s">
        <v>135</v>
      </c>
      <c r="M10" s="57" t="s">
        <v>136</v>
      </c>
      <c r="N10" s="57">
        <v>11</v>
      </c>
      <c r="O10" s="57">
        <v>15481</v>
      </c>
      <c r="P10" s="57">
        <v>5</v>
      </c>
      <c r="Q10" s="57">
        <v>3160</v>
      </c>
      <c r="R10" s="57" t="s">
        <v>135</v>
      </c>
      <c r="S10" s="57" t="s">
        <v>136</v>
      </c>
      <c r="T10" s="57">
        <v>68</v>
      </c>
      <c r="U10" s="57">
        <v>29389</v>
      </c>
      <c r="V10" s="58">
        <v>0.008233442305363846</v>
      </c>
      <c r="W10" s="58">
        <v>0.014222896257786066</v>
      </c>
      <c r="X10" s="54"/>
    </row>
    <row r="11" spans="1:24" ht="13.5" customHeight="1">
      <c r="A11" s="56" t="s">
        <v>78</v>
      </c>
      <c r="B11" s="57">
        <v>10</v>
      </c>
      <c r="C11" s="57">
        <v>1025</v>
      </c>
      <c r="D11" s="57" t="s">
        <v>135</v>
      </c>
      <c r="E11" s="57" t="s">
        <v>137</v>
      </c>
      <c r="F11" s="57">
        <v>16</v>
      </c>
      <c r="G11" s="57">
        <v>1680</v>
      </c>
      <c r="H11" s="57" t="s">
        <v>135</v>
      </c>
      <c r="I11" s="57" t="s">
        <v>136</v>
      </c>
      <c r="J11" s="57">
        <v>0</v>
      </c>
      <c r="K11" s="57">
        <v>0</v>
      </c>
      <c r="L11" s="57" t="s">
        <v>135</v>
      </c>
      <c r="M11" s="57" t="s">
        <v>136</v>
      </c>
      <c r="N11" s="57">
        <v>6</v>
      </c>
      <c r="O11" s="57">
        <v>5330</v>
      </c>
      <c r="P11" s="57">
        <v>0</v>
      </c>
      <c r="Q11" s="57">
        <v>0</v>
      </c>
      <c r="R11" s="57">
        <v>0</v>
      </c>
      <c r="S11" s="57">
        <v>0</v>
      </c>
      <c r="T11" s="57">
        <v>37</v>
      </c>
      <c r="U11" s="57">
        <v>9745</v>
      </c>
      <c r="V11" s="58">
        <v>0.004479961254389151</v>
      </c>
      <c r="W11" s="58">
        <v>0.004716122495904087</v>
      </c>
      <c r="X11" s="54"/>
    </row>
    <row r="12" spans="1:24" ht="13.5" customHeight="1">
      <c r="A12" s="56" t="s">
        <v>79</v>
      </c>
      <c r="B12" s="57">
        <v>105</v>
      </c>
      <c r="C12" s="57">
        <v>12799</v>
      </c>
      <c r="D12" s="57">
        <v>20</v>
      </c>
      <c r="E12" s="57">
        <v>1655.5</v>
      </c>
      <c r="F12" s="57">
        <v>117</v>
      </c>
      <c r="G12" s="57">
        <v>15679</v>
      </c>
      <c r="H12" s="57">
        <v>20</v>
      </c>
      <c r="I12" s="57">
        <v>7155</v>
      </c>
      <c r="J12" s="57" t="s">
        <v>135</v>
      </c>
      <c r="K12" s="57" t="s">
        <v>138</v>
      </c>
      <c r="L12" s="57">
        <v>13</v>
      </c>
      <c r="M12" s="57">
        <v>4999</v>
      </c>
      <c r="N12" s="57">
        <v>21</v>
      </c>
      <c r="O12" s="57">
        <v>18936</v>
      </c>
      <c r="P12" s="57">
        <v>0</v>
      </c>
      <c r="Q12" s="57">
        <v>0</v>
      </c>
      <c r="R12" s="57">
        <v>12</v>
      </c>
      <c r="S12" s="57">
        <v>9896</v>
      </c>
      <c r="T12" s="57">
        <v>310</v>
      </c>
      <c r="U12" s="57">
        <v>71839.5</v>
      </c>
      <c r="V12" s="58">
        <v>0.03753481050974694</v>
      </c>
      <c r="W12" s="58">
        <v>0.034766945309851374</v>
      </c>
      <c r="X12" s="54"/>
    </row>
    <row r="13" spans="1:26" ht="13.5" customHeight="1">
      <c r="A13" s="56" t="s">
        <v>80</v>
      </c>
      <c r="B13" s="57">
        <v>29</v>
      </c>
      <c r="C13" s="57">
        <v>3282</v>
      </c>
      <c r="D13" s="57">
        <v>0</v>
      </c>
      <c r="E13" s="57">
        <v>0</v>
      </c>
      <c r="F13" s="57">
        <v>6</v>
      </c>
      <c r="G13" s="57">
        <v>590</v>
      </c>
      <c r="H13" s="57">
        <v>4</v>
      </c>
      <c r="I13" s="57">
        <v>1030</v>
      </c>
      <c r="J13" s="57">
        <v>0</v>
      </c>
      <c r="K13" s="57">
        <v>0</v>
      </c>
      <c r="L13" s="57" t="s">
        <v>135</v>
      </c>
      <c r="M13" s="57" t="s">
        <v>136</v>
      </c>
      <c r="N13" s="57">
        <v>9</v>
      </c>
      <c r="O13" s="57">
        <v>6970</v>
      </c>
      <c r="P13" s="57">
        <v>0</v>
      </c>
      <c r="Q13" s="57">
        <v>0</v>
      </c>
      <c r="R13" s="57">
        <v>5</v>
      </c>
      <c r="S13" s="57">
        <v>5500</v>
      </c>
      <c r="T13" s="57">
        <v>54</v>
      </c>
      <c r="U13" s="57">
        <v>17738</v>
      </c>
      <c r="V13" s="58">
        <v>0.006538321830730113</v>
      </c>
      <c r="W13" s="58">
        <v>0.008584359243955534</v>
      </c>
      <c r="X13" s="54"/>
      <c r="Y13" s="55"/>
      <c r="Z13" s="55"/>
    </row>
    <row r="14" spans="1:26" ht="13.5" customHeight="1">
      <c r="A14" s="56" t="s">
        <v>81</v>
      </c>
      <c r="B14" s="57">
        <v>452</v>
      </c>
      <c r="C14" s="57">
        <v>36169</v>
      </c>
      <c r="D14" s="57">
        <v>71</v>
      </c>
      <c r="E14" s="57">
        <v>7358.5</v>
      </c>
      <c r="F14" s="57">
        <v>177</v>
      </c>
      <c r="G14" s="57">
        <v>22498</v>
      </c>
      <c r="H14" s="57">
        <v>32</v>
      </c>
      <c r="I14" s="57">
        <v>11575</v>
      </c>
      <c r="J14" s="57">
        <v>6</v>
      </c>
      <c r="K14" s="57">
        <v>2185</v>
      </c>
      <c r="L14" s="57">
        <v>26</v>
      </c>
      <c r="M14" s="57">
        <v>9170</v>
      </c>
      <c r="N14" s="57">
        <v>49</v>
      </c>
      <c r="O14" s="57">
        <v>50998</v>
      </c>
      <c r="P14" s="57" t="s">
        <v>135</v>
      </c>
      <c r="Q14" s="57" t="s">
        <v>136</v>
      </c>
      <c r="R14" s="57">
        <v>39</v>
      </c>
      <c r="S14" s="57">
        <v>40330</v>
      </c>
      <c r="T14" s="57">
        <v>855</v>
      </c>
      <c r="U14" s="57">
        <v>182023.5</v>
      </c>
      <c r="V14" s="58">
        <v>0.10352342898656011</v>
      </c>
      <c r="W14" s="58">
        <v>0.08809082843850154</v>
      </c>
      <c r="X14" s="54"/>
      <c r="Y14" s="55"/>
      <c r="Z14" s="55"/>
    </row>
    <row r="15" spans="1:26" ht="13.5" customHeight="1">
      <c r="A15" s="56" t="s">
        <v>82</v>
      </c>
      <c r="B15" s="57">
        <v>74</v>
      </c>
      <c r="C15" s="57">
        <v>6462.3</v>
      </c>
      <c r="D15" s="57">
        <v>14</v>
      </c>
      <c r="E15" s="57">
        <v>1274.5</v>
      </c>
      <c r="F15" s="57">
        <v>16</v>
      </c>
      <c r="G15" s="57">
        <v>2449</v>
      </c>
      <c r="H15" s="57">
        <v>12</v>
      </c>
      <c r="I15" s="57">
        <v>4805</v>
      </c>
      <c r="J15" s="57">
        <v>0</v>
      </c>
      <c r="K15" s="57">
        <v>0</v>
      </c>
      <c r="L15" s="57" t="s">
        <v>135</v>
      </c>
      <c r="M15" s="57" t="s">
        <v>136</v>
      </c>
      <c r="N15" s="57">
        <v>12</v>
      </c>
      <c r="O15" s="57">
        <v>12900</v>
      </c>
      <c r="P15" s="57" t="s">
        <v>135</v>
      </c>
      <c r="Q15" s="57" t="s">
        <v>136</v>
      </c>
      <c r="R15" s="57">
        <v>4</v>
      </c>
      <c r="S15" s="57">
        <v>9100</v>
      </c>
      <c r="T15" s="57">
        <v>136</v>
      </c>
      <c r="U15" s="57">
        <v>39490.8</v>
      </c>
      <c r="V15" s="58">
        <v>0.01646688461072769</v>
      </c>
      <c r="W15" s="58">
        <v>0.019111693202796216</v>
      </c>
      <c r="X15" s="54"/>
      <c r="Y15" s="55"/>
      <c r="Z15" s="55"/>
    </row>
    <row r="16" spans="1:26" ht="13.5" customHeight="1">
      <c r="A16" s="56" t="s">
        <v>83</v>
      </c>
      <c r="B16" s="57">
        <v>17</v>
      </c>
      <c r="C16" s="57">
        <v>2357</v>
      </c>
      <c r="D16" s="57">
        <v>6</v>
      </c>
      <c r="E16" s="57">
        <v>611</v>
      </c>
      <c r="F16" s="57">
        <v>19</v>
      </c>
      <c r="G16" s="57">
        <v>2340</v>
      </c>
      <c r="H16" s="57">
        <v>8</v>
      </c>
      <c r="I16" s="57">
        <v>3780</v>
      </c>
      <c r="J16" s="57">
        <v>0</v>
      </c>
      <c r="K16" s="57">
        <v>0</v>
      </c>
      <c r="L16" s="57" t="s">
        <v>135</v>
      </c>
      <c r="M16" s="57" t="s">
        <v>136</v>
      </c>
      <c r="N16" s="57">
        <v>5</v>
      </c>
      <c r="O16" s="57">
        <v>4250</v>
      </c>
      <c r="P16" s="57">
        <v>0</v>
      </c>
      <c r="Q16" s="57">
        <v>0</v>
      </c>
      <c r="R16" s="57">
        <v>6</v>
      </c>
      <c r="S16" s="57">
        <v>4400</v>
      </c>
      <c r="T16" s="57">
        <v>63</v>
      </c>
      <c r="U16" s="57">
        <v>18488</v>
      </c>
      <c r="V16" s="58">
        <v>0.007628042135851798</v>
      </c>
      <c r="W16" s="58">
        <v>0.008947324033276013</v>
      </c>
      <c r="X16" s="54"/>
      <c r="Y16" s="55"/>
      <c r="Z16" s="55"/>
    </row>
    <row r="17" spans="1:26" ht="13.5" customHeight="1">
      <c r="A17" s="56" t="s">
        <v>84</v>
      </c>
      <c r="B17" s="57">
        <v>25</v>
      </c>
      <c r="C17" s="57">
        <v>2650</v>
      </c>
      <c r="D17" s="57">
        <v>5</v>
      </c>
      <c r="E17" s="57">
        <v>590</v>
      </c>
      <c r="F17" s="57">
        <v>26</v>
      </c>
      <c r="G17" s="57">
        <v>2967</v>
      </c>
      <c r="H17" s="57" t="s">
        <v>135</v>
      </c>
      <c r="I17" s="57" t="s">
        <v>136</v>
      </c>
      <c r="J17" s="57">
        <v>0</v>
      </c>
      <c r="K17" s="57">
        <v>0</v>
      </c>
      <c r="L17" s="57" t="s">
        <v>135</v>
      </c>
      <c r="M17" s="57" t="s">
        <v>136</v>
      </c>
      <c r="N17" s="57">
        <v>18</v>
      </c>
      <c r="O17" s="57">
        <v>21120</v>
      </c>
      <c r="P17" s="57">
        <v>0</v>
      </c>
      <c r="Q17" s="57">
        <v>0</v>
      </c>
      <c r="R17" s="57">
        <v>7</v>
      </c>
      <c r="S17" s="57">
        <v>8750</v>
      </c>
      <c r="T17" s="57">
        <v>87</v>
      </c>
      <c r="U17" s="57">
        <v>38977</v>
      </c>
      <c r="V17" s="58">
        <v>0.010533962949509626</v>
      </c>
      <c r="W17" s="58">
        <v>0.018863038124459063</v>
      </c>
      <c r="X17" s="54"/>
      <c r="Y17" s="55"/>
      <c r="Z17" s="55"/>
    </row>
    <row r="18" spans="1:26" ht="13.5" customHeight="1">
      <c r="A18" s="56" t="s">
        <v>85</v>
      </c>
      <c r="B18" s="57">
        <v>57</v>
      </c>
      <c r="C18" s="57">
        <v>5929</v>
      </c>
      <c r="D18" s="57">
        <v>14</v>
      </c>
      <c r="E18" s="57">
        <v>1555</v>
      </c>
      <c r="F18" s="57">
        <v>25</v>
      </c>
      <c r="G18" s="57">
        <v>3716</v>
      </c>
      <c r="H18" s="57">
        <v>16</v>
      </c>
      <c r="I18" s="57">
        <v>5605</v>
      </c>
      <c r="J18" s="57" t="s">
        <v>135</v>
      </c>
      <c r="K18" s="57" t="s">
        <v>138</v>
      </c>
      <c r="L18" s="57">
        <v>4</v>
      </c>
      <c r="M18" s="57">
        <v>1260</v>
      </c>
      <c r="N18" s="57">
        <v>14</v>
      </c>
      <c r="O18" s="57">
        <v>12860</v>
      </c>
      <c r="P18" s="57">
        <v>0</v>
      </c>
      <c r="Q18" s="57">
        <v>0</v>
      </c>
      <c r="R18" s="57">
        <v>5</v>
      </c>
      <c r="S18" s="57">
        <v>5538</v>
      </c>
      <c r="T18" s="57">
        <v>136</v>
      </c>
      <c r="U18" s="57">
        <v>36823</v>
      </c>
      <c r="V18" s="58">
        <v>0.01646688461072769</v>
      </c>
      <c r="W18" s="58">
        <v>0.01782060324953065</v>
      </c>
      <c r="X18" s="54"/>
      <c r="Y18" s="55"/>
      <c r="Z18" s="55"/>
    </row>
    <row r="19" spans="1:26" ht="13.5" customHeight="1">
      <c r="A19" s="56" t="s">
        <v>86</v>
      </c>
      <c r="B19" s="57">
        <v>78</v>
      </c>
      <c r="C19" s="57">
        <v>9513</v>
      </c>
      <c r="D19" s="57">
        <v>14</v>
      </c>
      <c r="E19" s="57">
        <v>1635</v>
      </c>
      <c r="F19" s="57">
        <v>75</v>
      </c>
      <c r="G19" s="57">
        <v>9712</v>
      </c>
      <c r="H19" s="57">
        <v>13</v>
      </c>
      <c r="I19" s="57">
        <v>5191</v>
      </c>
      <c r="J19" s="57">
        <v>0</v>
      </c>
      <c r="K19" s="57">
        <v>0</v>
      </c>
      <c r="L19" s="57">
        <v>10</v>
      </c>
      <c r="M19" s="57">
        <v>4409</v>
      </c>
      <c r="N19" s="57">
        <v>10</v>
      </c>
      <c r="O19" s="57">
        <v>11830</v>
      </c>
      <c r="P19" s="57" t="s">
        <v>135</v>
      </c>
      <c r="Q19" s="57" t="s">
        <v>136</v>
      </c>
      <c r="R19" s="57">
        <v>20</v>
      </c>
      <c r="S19" s="57">
        <v>23835</v>
      </c>
      <c r="T19" s="57">
        <v>221</v>
      </c>
      <c r="U19" s="57">
        <v>66675</v>
      </c>
      <c r="V19" s="58">
        <v>0.026758687492432497</v>
      </c>
      <c r="W19" s="58">
        <v>0.03226756977059056</v>
      </c>
      <c r="X19" s="54"/>
      <c r="Y19" s="55"/>
      <c r="Z19" s="55"/>
    </row>
    <row r="20" spans="1:26" ht="13.5" customHeight="1">
      <c r="A20" s="56" t="s">
        <v>87</v>
      </c>
      <c r="B20" s="57">
        <v>135</v>
      </c>
      <c r="C20" s="57">
        <v>13814</v>
      </c>
      <c r="D20" s="57">
        <v>25</v>
      </c>
      <c r="E20" s="57">
        <v>2904</v>
      </c>
      <c r="F20" s="57">
        <v>65</v>
      </c>
      <c r="G20" s="57">
        <v>7978</v>
      </c>
      <c r="H20" s="57">
        <v>32</v>
      </c>
      <c r="I20" s="57">
        <v>19985</v>
      </c>
      <c r="J20" s="57">
        <v>11</v>
      </c>
      <c r="K20" s="57">
        <v>4270</v>
      </c>
      <c r="L20" s="57">
        <v>10</v>
      </c>
      <c r="M20" s="57">
        <v>3946</v>
      </c>
      <c r="N20" s="57">
        <v>20</v>
      </c>
      <c r="O20" s="57">
        <v>15470</v>
      </c>
      <c r="P20" s="57" t="s">
        <v>135</v>
      </c>
      <c r="Q20" s="57" t="s">
        <v>136</v>
      </c>
      <c r="R20" s="57" t="s">
        <v>135</v>
      </c>
      <c r="S20" s="57" t="s">
        <v>136</v>
      </c>
      <c r="T20" s="57">
        <v>303</v>
      </c>
      <c r="U20" s="57">
        <v>71795</v>
      </c>
      <c r="V20" s="58">
        <v>0.036687250272430076</v>
      </c>
      <c r="W20" s="58">
        <v>0.03474540939901836</v>
      </c>
      <c r="X20" s="54"/>
      <c r="Y20" s="55"/>
      <c r="Z20" s="55"/>
    </row>
    <row r="21" spans="1:26" ht="13.5" customHeight="1">
      <c r="A21" s="56" t="s">
        <v>88</v>
      </c>
      <c r="B21" s="57">
        <v>152</v>
      </c>
      <c r="C21" s="57">
        <v>17576</v>
      </c>
      <c r="D21" s="57">
        <v>20</v>
      </c>
      <c r="E21" s="57">
        <v>2385</v>
      </c>
      <c r="F21" s="57">
        <v>208</v>
      </c>
      <c r="G21" s="57">
        <v>28686</v>
      </c>
      <c r="H21" s="57">
        <v>26</v>
      </c>
      <c r="I21" s="57">
        <v>9545</v>
      </c>
      <c r="J21" s="57" t="s">
        <v>135</v>
      </c>
      <c r="K21" s="57" t="s">
        <v>138</v>
      </c>
      <c r="L21" s="57">
        <v>33</v>
      </c>
      <c r="M21" s="57">
        <v>12680</v>
      </c>
      <c r="N21" s="57">
        <v>27</v>
      </c>
      <c r="O21" s="57">
        <v>29260</v>
      </c>
      <c r="P21" s="57" t="s">
        <v>135</v>
      </c>
      <c r="Q21" s="57" t="s">
        <v>136</v>
      </c>
      <c r="R21" s="57">
        <v>28</v>
      </c>
      <c r="S21" s="57">
        <v>29838</v>
      </c>
      <c r="T21" s="57">
        <v>497</v>
      </c>
      <c r="U21" s="57">
        <v>131470</v>
      </c>
      <c r="V21" s="58">
        <v>0.060176776849497515</v>
      </c>
      <c r="W21" s="58">
        <v>0.06362530780261778</v>
      </c>
      <c r="X21" s="54"/>
      <c r="Y21" s="55"/>
      <c r="Z21" s="55"/>
    </row>
    <row r="22" spans="1:26" ht="13.5" customHeight="1">
      <c r="A22" s="56" t="s">
        <v>89</v>
      </c>
      <c r="B22" s="57">
        <v>235</v>
      </c>
      <c r="C22" s="57">
        <v>24641</v>
      </c>
      <c r="D22" s="57">
        <v>19</v>
      </c>
      <c r="E22" s="57">
        <v>2223.6666999999998</v>
      </c>
      <c r="F22" s="57">
        <v>131</v>
      </c>
      <c r="G22" s="57">
        <v>16779.33334</v>
      </c>
      <c r="H22" s="57">
        <v>24</v>
      </c>
      <c r="I22" s="57">
        <v>8460</v>
      </c>
      <c r="J22" s="57" t="s">
        <v>135</v>
      </c>
      <c r="K22" s="57" t="s">
        <v>138</v>
      </c>
      <c r="L22" s="57">
        <v>20</v>
      </c>
      <c r="M22" s="57">
        <v>7560</v>
      </c>
      <c r="N22" s="57">
        <v>28</v>
      </c>
      <c r="O22" s="57">
        <v>23685</v>
      </c>
      <c r="P22" s="57" t="s">
        <v>135</v>
      </c>
      <c r="Q22" s="57" t="s">
        <v>136</v>
      </c>
      <c r="R22" s="57">
        <v>23</v>
      </c>
      <c r="S22" s="57">
        <v>25093</v>
      </c>
      <c r="T22" s="57">
        <v>483</v>
      </c>
      <c r="U22" s="57">
        <v>109992.00004</v>
      </c>
      <c r="V22" s="58">
        <v>0.058481656374863786</v>
      </c>
      <c r="W22" s="58">
        <v>0.05323096416194225</v>
      </c>
      <c r="X22" s="54"/>
      <c r="Y22" s="55"/>
      <c r="Z22" s="55"/>
    </row>
    <row r="23" spans="1:26" ht="13.5" customHeight="1">
      <c r="A23" s="56" t="s">
        <v>90</v>
      </c>
      <c r="B23" s="57">
        <v>34</v>
      </c>
      <c r="C23" s="57">
        <v>4571</v>
      </c>
      <c r="D23" s="57">
        <v>6</v>
      </c>
      <c r="E23" s="57">
        <v>327</v>
      </c>
      <c r="F23" s="57">
        <v>22</v>
      </c>
      <c r="G23" s="57">
        <v>3056</v>
      </c>
      <c r="H23" s="57">
        <v>5</v>
      </c>
      <c r="I23" s="57">
        <v>1650</v>
      </c>
      <c r="J23" s="57">
        <v>0</v>
      </c>
      <c r="K23" s="57">
        <v>0</v>
      </c>
      <c r="L23" s="57">
        <v>8</v>
      </c>
      <c r="M23" s="57">
        <v>3154</v>
      </c>
      <c r="N23" s="57">
        <v>22</v>
      </c>
      <c r="O23" s="57">
        <v>17810</v>
      </c>
      <c r="P23" s="57">
        <v>0</v>
      </c>
      <c r="Q23" s="57">
        <v>0</v>
      </c>
      <c r="R23" s="57" t="s">
        <v>135</v>
      </c>
      <c r="S23" s="57" t="s">
        <v>136</v>
      </c>
      <c r="T23" s="57">
        <v>99</v>
      </c>
      <c r="U23" s="57">
        <v>32298</v>
      </c>
      <c r="V23" s="58">
        <v>0.01198692335633854</v>
      </c>
      <c r="W23" s="58">
        <v>0.015630715687297094</v>
      </c>
      <c r="X23" s="54"/>
      <c r="Y23" s="55"/>
      <c r="Z23" s="55"/>
    </row>
    <row r="24" spans="1:26" ht="13.5" customHeight="1">
      <c r="A24" s="56" t="s">
        <v>91</v>
      </c>
      <c r="B24" s="57">
        <v>4</v>
      </c>
      <c r="C24" s="57">
        <v>485</v>
      </c>
      <c r="D24" s="57">
        <v>0</v>
      </c>
      <c r="E24" s="57">
        <v>0</v>
      </c>
      <c r="F24" s="57">
        <v>10</v>
      </c>
      <c r="G24" s="57">
        <v>1366</v>
      </c>
      <c r="H24" s="57" t="s">
        <v>135</v>
      </c>
      <c r="I24" s="57" t="s">
        <v>136</v>
      </c>
      <c r="J24" s="57">
        <v>0</v>
      </c>
      <c r="K24" s="57">
        <v>0</v>
      </c>
      <c r="L24" s="57" t="s">
        <v>135</v>
      </c>
      <c r="M24" s="57" t="s">
        <v>136</v>
      </c>
      <c r="N24" s="57">
        <v>6</v>
      </c>
      <c r="O24" s="57">
        <v>14950</v>
      </c>
      <c r="P24" s="57">
        <v>0</v>
      </c>
      <c r="Q24" s="57">
        <v>0</v>
      </c>
      <c r="R24" s="57">
        <v>0</v>
      </c>
      <c r="S24" s="57">
        <v>0</v>
      </c>
      <c r="T24" s="57">
        <v>23</v>
      </c>
      <c r="U24" s="57">
        <v>17896</v>
      </c>
      <c r="V24" s="58">
        <v>0.0027848407797554185</v>
      </c>
      <c r="W24" s="58">
        <v>0.00866082382623905</v>
      </c>
      <c r="X24" s="54"/>
      <c r="Y24" s="55"/>
      <c r="Z24" s="55"/>
    </row>
    <row r="25" spans="1:26" ht="13.5" customHeight="1">
      <c r="A25" s="56" t="s">
        <v>92</v>
      </c>
      <c r="B25" s="57">
        <v>65</v>
      </c>
      <c r="C25" s="57">
        <v>7804</v>
      </c>
      <c r="D25" s="57">
        <v>41</v>
      </c>
      <c r="E25" s="57">
        <v>5520</v>
      </c>
      <c r="F25" s="57">
        <v>110</v>
      </c>
      <c r="G25" s="57">
        <v>14332</v>
      </c>
      <c r="H25" s="57">
        <v>13</v>
      </c>
      <c r="I25" s="57">
        <v>4425</v>
      </c>
      <c r="J25" s="57">
        <v>7</v>
      </c>
      <c r="K25" s="57">
        <v>2100</v>
      </c>
      <c r="L25" s="57">
        <v>25</v>
      </c>
      <c r="M25" s="57">
        <v>9484</v>
      </c>
      <c r="N25" s="57">
        <v>17</v>
      </c>
      <c r="O25" s="57">
        <v>15340</v>
      </c>
      <c r="P25" s="57" t="s">
        <v>135</v>
      </c>
      <c r="Q25" s="57" t="s">
        <v>136</v>
      </c>
      <c r="R25" s="57">
        <v>10</v>
      </c>
      <c r="S25" s="57">
        <v>10983</v>
      </c>
      <c r="T25" s="57">
        <v>290</v>
      </c>
      <c r="U25" s="57">
        <v>79688</v>
      </c>
      <c r="V25" s="58">
        <v>0.03511320983169875</v>
      </c>
      <c r="W25" s="58">
        <v>0.038565250841827076</v>
      </c>
      <c r="X25" s="54"/>
      <c r="Y25" s="55"/>
      <c r="Z25" s="55"/>
    </row>
    <row r="26" spans="1:26" ht="13.5" customHeight="1">
      <c r="A26" s="56" t="s">
        <v>93</v>
      </c>
      <c r="B26" s="57">
        <v>146</v>
      </c>
      <c r="C26" s="57">
        <v>15883.5</v>
      </c>
      <c r="D26" s="57">
        <v>36</v>
      </c>
      <c r="E26" s="57">
        <v>4238.5</v>
      </c>
      <c r="F26" s="57">
        <v>82</v>
      </c>
      <c r="G26" s="57">
        <v>12368</v>
      </c>
      <c r="H26" s="57">
        <v>24</v>
      </c>
      <c r="I26" s="57">
        <v>8440</v>
      </c>
      <c r="J26" s="57" t="s">
        <v>135</v>
      </c>
      <c r="K26" s="57" t="s">
        <v>138</v>
      </c>
      <c r="L26" s="57">
        <v>11</v>
      </c>
      <c r="M26" s="57">
        <v>4156</v>
      </c>
      <c r="N26" s="57">
        <v>29</v>
      </c>
      <c r="O26" s="57">
        <v>35350</v>
      </c>
      <c r="P26" s="57" t="s">
        <v>135</v>
      </c>
      <c r="Q26" s="57" t="s">
        <v>136</v>
      </c>
      <c r="R26" s="57">
        <v>5</v>
      </c>
      <c r="S26" s="57">
        <v>4025</v>
      </c>
      <c r="T26" s="57">
        <v>337</v>
      </c>
      <c r="U26" s="57">
        <v>85611</v>
      </c>
      <c r="V26" s="58">
        <v>0.040803971425111996</v>
      </c>
      <c r="W26" s="58">
        <v>0.041431704771354</v>
      </c>
      <c r="X26" s="54"/>
      <c r="Y26" s="55"/>
      <c r="Z26" s="55"/>
    </row>
    <row r="27" spans="1:24" ht="13.5" customHeight="1">
      <c r="A27" s="56" t="s">
        <v>94</v>
      </c>
      <c r="B27" s="57">
        <v>96</v>
      </c>
      <c r="C27" s="57">
        <v>8966</v>
      </c>
      <c r="D27" s="57">
        <v>10</v>
      </c>
      <c r="E27" s="57">
        <v>842</v>
      </c>
      <c r="F27" s="57">
        <v>35</v>
      </c>
      <c r="G27" s="57">
        <v>4799</v>
      </c>
      <c r="H27" s="57">
        <v>10</v>
      </c>
      <c r="I27" s="57">
        <v>3280</v>
      </c>
      <c r="J27" s="57" t="s">
        <v>135</v>
      </c>
      <c r="K27" s="57" t="s">
        <v>138</v>
      </c>
      <c r="L27" s="57">
        <v>4</v>
      </c>
      <c r="M27" s="57">
        <v>1435</v>
      </c>
      <c r="N27" s="57">
        <v>11</v>
      </c>
      <c r="O27" s="57">
        <v>10850</v>
      </c>
      <c r="P27" s="57">
        <v>0</v>
      </c>
      <c r="Q27" s="57">
        <v>0</v>
      </c>
      <c r="R27" s="57" t="s">
        <v>135</v>
      </c>
      <c r="S27" s="57">
        <v>2090</v>
      </c>
      <c r="T27" s="57">
        <v>170</v>
      </c>
      <c r="U27" s="57">
        <v>32562</v>
      </c>
      <c r="V27" s="58">
        <v>0.020583605763409615</v>
      </c>
      <c r="W27" s="58">
        <v>0.015758479293137905</v>
      </c>
      <c r="X27" s="54"/>
    </row>
    <row r="28" spans="1:24" ht="13.5" customHeight="1">
      <c r="A28" s="56" t="s">
        <v>95</v>
      </c>
      <c r="B28" s="57">
        <v>484</v>
      </c>
      <c r="C28" s="57">
        <v>49525.1667</v>
      </c>
      <c r="D28" s="57">
        <v>145</v>
      </c>
      <c r="E28" s="57">
        <v>14957.999980000002</v>
      </c>
      <c r="F28" s="57">
        <v>180</v>
      </c>
      <c r="G28" s="57">
        <v>21928</v>
      </c>
      <c r="H28" s="57">
        <v>84</v>
      </c>
      <c r="I28" s="57">
        <v>29970</v>
      </c>
      <c r="J28" s="57">
        <v>19</v>
      </c>
      <c r="K28" s="57">
        <v>7729</v>
      </c>
      <c r="L28" s="57">
        <v>31</v>
      </c>
      <c r="M28" s="57">
        <v>11159</v>
      </c>
      <c r="N28" s="57">
        <v>100</v>
      </c>
      <c r="O28" s="57">
        <v>95423.6666</v>
      </c>
      <c r="P28" s="57">
        <v>11</v>
      </c>
      <c r="Q28" s="57">
        <v>4494.5</v>
      </c>
      <c r="R28" s="57">
        <v>29</v>
      </c>
      <c r="S28" s="57">
        <v>32717</v>
      </c>
      <c r="T28" s="57">
        <v>1083</v>
      </c>
      <c r="U28" s="57">
        <v>267904.33328</v>
      </c>
      <c r="V28" s="58">
        <v>0.13112967671630948</v>
      </c>
      <c r="W28" s="58">
        <v>0.12965311984935804</v>
      </c>
      <c r="X28" s="54"/>
    </row>
    <row r="29" spans="1:23" s="20" customFormat="1" ht="3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4" ht="13.5" customHeight="1">
      <c r="A30" s="56" t="s">
        <v>96</v>
      </c>
      <c r="B30" s="60">
        <v>3606</v>
      </c>
      <c r="C30" s="60">
        <v>361257.9667</v>
      </c>
      <c r="D30" s="60">
        <v>753</v>
      </c>
      <c r="E30" s="60">
        <v>79743.66668000001</v>
      </c>
      <c r="F30" s="60">
        <v>1988</v>
      </c>
      <c r="G30" s="60">
        <v>254027.33334</v>
      </c>
      <c r="H30" s="60">
        <v>534</v>
      </c>
      <c r="I30" s="60">
        <v>203026</v>
      </c>
      <c r="J30" s="60">
        <v>76</v>
      </c>
      <c r="K30" s="60">
        <v>27012</v>
      </c>
      <c r="L30" s="60">
        <v>299</v>
      </c>
      <c r="M30" s="60">
        <v>112932</v>
      </c>
      <c r="N30" s="60">
        <v>660</v>
      </c>
      <c r="O30" s="60">
        <v>658196.6666</v>
      </c>
      <c r="P30" s="60">
        <v>34</v>
      </c>
      <c r="Q30" s="60">
        <v>28335.5</v>
      </c>
      <c r="R30" s="60">
        <v>309</v>
      </c>
      <c r="S30" s="60">
        <v>341785</v>
      </c>
      <c r="T30" s="60">
        <v>8259</v>
      </c>
      <c r="U30" s="60">
        <v>2066316.13332</v>
      </c>
      <c r="V30" s="61">
        <v>1</v>
      </c>
      <c r="W30" s="61">
        <v>1</v>
      </c>
      <c r="X30" s="54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.75">
      <c r="A32" s="31" t="s">
        <v>140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.75">
      <c r="A33" s="31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2.75">
      <c r="A34" s="31" t="s">
        <v>142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  <c r="W34" s="31"/>
    </row>
  </sheetData>
  <sheetProtection/>
  <mergeCells count="11">
    <mergeCell ref="B1:C1"/>
    <mergeCell ref="D1:E1"/>
    <mergeCell ref="F1:G1"/>
    <mergeCell ref="H1:I1"/>
    <mergeCell ref="P1:Q1"/>
    <mergeCell ref="R1:S1"/>
    <mergeCell ref="T1:U1"/>
    <mergeCell ref="V1:W1"/>
    <mergeCell ref="J1:K1"/>
    <mergeCell ref="L1:M1"/>
    <mergeCell ref="N1:O1"/>
  </mergeCells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scaleWithDoc="0" alignWithMargins="0">
    <oddHeader>&amp;L&amp;"Arial,Standard"Schweizerische Holzenergiestatistik 2015 - Vorabzug&amp;C&amp;"Arial,Fett"&amp;12Anzahl und Leistung 
automatischer Holzfeuerungen nach Kantonen&amp;R&amp;"Arial,Standard"Tabelle P</oddHeader>
    <oddFooter>&amp;R31.05.2016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Y34"/>
  <sheetViews>
    <sheetView zoomScalePageLayoutView="90" workbookViewId="0" topLeftCell="A1">
      <selection activeCell="W23" sqref="W23"/>
    </sheetView>
  </sheetViews>
  <sheetFormatPr defaultColWidth="11.00390625" defaultRowHeight="12.75"/>
  <cols>
    <col min="1" max="1" width="20.25390625" style="29" customWidth="1"/>
    <col min="2" max="22" width="7.75390625" style="29" customWidth="1"/>
    <col min="23" max="16384" width="11.375" style="53" customWidth="1"/>
  </cols>
  <sheetData>
    <row r="1" spans="1:22" ht="13.5" customHeight="1">
      <c r="A1" s="27" t="s">
        <v>53</v>
      </c>
      <c r="B1" s="63" t="s">
        <v>54</v>
      </c>
      <c r="C1" s="63"/>
      <c r="D1" s="63" t="s">
        <v>55</v>
      </c>
      <c r="E1" s="63"/>
      <c r="F1" s="63" t="s">
        <v>56</v>
      </c>
      <c r="G1" s="63"/>
      <c r="H1" s="63" t="s">
        <v>57</v>
      </c>
      <c r="I1" s="63"/>
      <c r="J1" s="63" t="s">
        <v>58</v>
      </c>
      <c r="K1" s="63"/>
      <c r="L1" s="63" t="s">
        <v>59</v>
      </c>
      <c r="M1" s="63"/>
      <c r="N1" s="63" t="s">
        <v>60</v>
      </c>
      <c r="O1" s="63"/>
      <c r="P1" s="63" t="s">
        <v>61</v>
      </c>
      <c r="Q1" s="63"/>
      <c r="R1" s="63" t="s">
        <v>62</v>
      </c>
      <c r="S1" s="63"/>
      <c r="T1" s="63" t="s">
        <v>63</v>
      </c>
      <c r="U1" s="63"/>
      <c r="V1" s="28" t="s">
        <v>97</v>
      </c>
    </row>
    <row r="2" spans="1:22" ht="13.5" customHeight="1">
      <c r="A2" s="30"/>
      <c r="B2" s="28" t="s">
        <v>98</v>
      </c>
      <c r="C2" s="28" t="s">
        <v>99</v>
      </c>
      <c r="D2" s="28" t="s">
        <v>98</v>
      </c>
      <c r="E2" s="28" t="s">
        <v>99</v>
      </c>
      <c r="F2" s="28" t="s">
        <v>98</v>
      </c>
      <c r="G2" s="28" t="s">
        <v>99</v>
      </c>
      <c r="H2" s="28" t="s">
        <v>98</v>
      </c>
      <c r="I2" s="28" t="s">
        <v>99</v>
      </c>
      <c r="J2" s="28" t="s">
        <v>98</v>
      </c>
      <c r="K2" s="28" t="s">
        <v>99</v>
      </c>
      <c r="L2" s="28" t="s">
        <v>98</v>
      </c>
      <c r="M2" s="28" t="s">
        <v>99</v>
      </c>
      <c r="N2" s="28" t="s">
        <v>98</v>
      </c>
      <c r="O2" s="28" t="s">
        <v>99</v>
      </c>
      <c r="P2" s="28" t="s">
        <v>98</v>
      </c>
      <c r="Q2" s="28" t="s">
        <v>99</v>
      </c>
      <c r="R2" s="28" t="s">
        <v>98</v>
      </c>
      <c r="S2" s="28" t="s">
        <v>99</v>
      </c>
      <c r="T2" s="28" t="s">
        <v>98</v>
      </c>
      <c r="U2" s="28" t="s">
        <v>99</v>
      </c>
      <c r="V2" s="28" t="s">
        <v>100</v>
      </c>
    </row>
    <row r="3" spans="1:23" ht="13.5" customHeight="1">
      <c r="A3" s="56" t="s">
        <v>70</v>
      </c>
      <c r="B3" s="60">
        <v>19615.507499999985</v>
      </c>
      <c r="C3" s="60">
        <v>53789.53311899996</v>
      </c>
      <c r="D3" s="60">
        <v>7480.251428571428</v>
      </c>
      <c r="E3" s="60">
        <v>19854.743832000022</v>
      </c>
      <c r="F3" s="60">
        <v>11117.597142857145</v>
      </c>
      <c r="G3" s="60">
        <v>29092.236695999978</v>
      </c>
      <c r="H3" s="60">
        <v>16923.28392857143</v>
      </c>
      <c r="I3" s="60">
        <v>46345.704405</v>
      </c>
      <c r="J3" s="60">
        <v>1177.6457142857146</v>
      </c>
      <c r="K3" s="60">
        <v>3125.9427840000003</v>
      </c>
      <c r="L3" s="60">
        <v>5817.5142857142855</v>
      </c>
      <c r="M3" s="60">
        <v>15201.533520000003</v>
      </c>
      <c r="N3" s="60">
        <v>51526.775000000016</v>
      </c>
      <c r="O3" s="60">
        <v>135423.92948000002</v>
      </c>
      <c r="P3" s="60">
        <v>629.8714285714286</v>
      </c>
      <c r="Q3" s="60">
        <v>1671.93072</v>
      </c>
      <c r="R3" s="60">
        <v>30323.935714285722</v>
      </c>
      <c r="S3" s="60">
        <v>63388.70826000001</v>
      </c>
      <c r="T3" s="60">
        <v>144612.38214285715</v>
      </c>
      <c r="U3" s="60">
        <v>367894.262816</v>
      </c>
      <c r="V3" s="61">
        <v>0.08514586646301449</v>
      </c>
      <c r="W3" s="54"/>
    </row>
    <row r="4" spans="1:23" ht="13.5" customHeight="1">
      <c r="A4" s="56" t="s">
        <v>71</v>
      </c>
      <c r="B4" s="60">
        <v>2811.1575</v>
      </c>
      <c r="C4" s="60">
        <v>7696.952444999997</v>
      </c>
      <c r="D4" s="60">
        <v>79.57714285714287</v>
      </c>
      <c r="E4" s="60">
        <v>211.22956800000003</v>
      </c>
      <c r="F4" s="60">
        <v>2699.1428571428582</v>
      </c>
      <c r="G4" s="60">
        <v>7051.240800000001</v>
      </c>
      <c r="H4" s="60">
        <v>2022.4285714285713</v>
      </c>
      <c r="I4" s="60">
        <v>5543.8812</v>
      </c>
      <c r="J4" s="60">
        <v>0</v>
      </c>
      <c r="K4" s="60">
        <v>0</v>
      </c>
      <c r="L4" s="60">
        <v>453.68571428571437</v>
      </c>
      <c r="M4" s="60">
        <v>1185.2085600000003</v>
      </c>
      <c r="N4" s="60">
        <v>15801.64285714286</v>
      </c>
      <c r="O4" s="60">
        <v>35943.6354</v>
      </c>
      <c r="P4" s="60">
        <v>0</v>
      </c>
      <c r="Q4" s="60">
        <v>0</v>
      </c>
      <c r="R4" s="60">
        <v>2412.8571428571427</v>
      </c>
      <c r="S4" s="60">
        <v>6339.6052</v>
      </c>
      <c r="T4" s="60">
        <v>26280.49178571429</v>
      </c>
      <c r="U4" s="60">
        <v>63971.753173</v>
      </c>
      <c r="V4" s="61">
        <v>0.014805695286956485</v>
      </c>
      <c r="W4" s="54"/>
    </row>
    <row r="5" spans="1:23" ht="13.5" customHeight="1">
      <c r="A5" s="56" t="s">
        <v>72</v>
      </c>
      <c r="B5" s="60">
        <v>481.50000000000006</v>
      </c>
      <c r="C5" s="60">
        <v>1319.8878</v>
      </c>
      <c r="D5" s="60">
        <v>49.735714285714295</v>
      </c>
      <c r="E5" s="60">
        <v>132.01848</v>
      </c>
      <c r="F5" s="60">
        <v>465.1714285714287</v>
      </c>
      <c r="G5" s="60">
        <v>1217.3364000000001</v>
      </c>
      <c r="H5" s="60">
        <v>0</v>
      </c>
      <c r="I5" s="60">
        <v>0</v>
      </c>
      <c r="J5" s="60">
        <v>0</v>
      </c>
      <c r="K5" s="60">
        <v>0</v>
      </c>
      <c r="L5" s="60">
        <v>459.4285714285715</v>
      </c>
      <c r="M5" s="60">
        <v>1214.844</v>
      </c>
      <c r="N5" s="60">
        <v>0</v>
      </c>
      <c r="O5" s="60">
        <v>0</v>
      </c>
      <c r="P5" s="60">
        <v>0</v>
      </c>
      <c r="Q5" s="60">
        <v>0</v>
      </c>
      <c r="R5" s="60">
        <v>2010.7142857142858</v>
      </c>
      <c r="S5" s="60">
        <v>5252.79</v>
      </c>
      <c r="T5" s="60">
        <v>3466.55</v>
      </c>
      <c r="U5" s="60">
        <v>9136.876680000001</v>
      </c>
      <c r="V5" s="61">
        <v>0.0021146491269786578</v>
      </c>
      <c r="W5" s="54"/>
    </row>
    <row r="6" spans="1:24" ht="13.5" customHeight="1">
      <c r="A6" s="56" t="s">
        <v>73</v>
      </c>
      <c r="B6" s="62">
        <v>15568.49999999999</v>
      </c>
      <c r="C6" s="60">
        <v>42644.197406999985</v>
      </c>
      <c r="D6" s="62">
        <v>2661.689642857144</v>
      </c>
      <c r="E6" s="60">
        <v>7065.188988</v>
      </c>
      <c r="F6" s="60">
        <v>4454.16</v>
      </c>
      <c r="G6" s="60">
        <v>11636.526768000005</v>
      </c>
      <c r="H6" s="60">
        <v>8442.873214285717</v>
      </c>
      <c r="I6" s="60">
        <v>23143.604055000003</v>
      </c>
      <c r="J6" s="60">
        <v>1418.2400000000002</v>
      </c>
      <c r="K6" s="60">
        <v>3764.5762560000003</v>
      </c>
      <c r="L6" s="60">
        <v>2542.937142857143</v>
      </c>
      <c r="M6" s="60">
        <v>6643.168992000001</v>
      </c>
      <c r="N6" s="60">
        <v>28377.258928571428</v>
      </c>
      <c r="O6" s="60">
        <v>64640.30993499998</v>
      </c>
      <c r="P6" s="60">
        <v>0</v>
      </c>
      <c r="Q6" s="60">
        <v>0</v>
      </c>
      <c r="R6" s="60">
        <v>8380.245714285713</v>
      </c>
      <c r="S6" s="60">
        <v>21920.427903999996</v>
      </c>
      <c r="T6" s="60">
        <v>71845.90464285713</v>
      </c>
      <c r="U6" s="60">
        <v>181458.000305</v>
      </c>
      <c r="V6" s="61">
        <v>0.04199684589901472</v>
      </c>
      <c r="W6" s="54"/>
      <c r="X6" s="55"/>
    </row>
    <row r="7" spans="1:23" ht="13.5" customHeight="1">
      <c r="A7" s="56" t="s">
        <v>74</v>
      </c>
      <c r="B7" s="60">
        <v>754.35</v>
      </c>
      <c r="C7" s="60">
        <v>2067.8242199999995</v>
      </c>
      <c r="D7" s="60">
        <v>303.3878571428572</v>
      </c>
      <c r="E7" s="60">
        <v>805.312728</v>
      </c>
      <c r="F7" s="60">
        <v>374.4342857142858</v>
      </c>
      <c r="G7" s="60">
        <v>978.1721280000002</v>
      </c>
      <c r="H7" s="60">
        <v>459.64285714285717</v>
      </c>
      <c r="I7" s="60">
        <v>1259.973</v>
      </c>
      <c r="J7" s="60">
        <v>0</v>
      </c>
      <c r="K7" s="60">
        <v>0</v>
      </c>
      <c r="L7" s="60">
        <v>410.61428571428576</v>
      </c>
      <c r="M7" s="60">
        <v>1072.6887600000002</v>
      </c>
      <c r="N7" s="60">
        <v>2046.375</v>
      </c>
      <c r="O7" s="60">
        <v>5609.523149999999</v>
      </c>
      <c r="P7" s="60">
        <v>0</v>
      </c>
      <c r="Q7" s="60">
        <v>0</v>
      </c>
      <c r="R7" s="60">
        <v>0</v>
      </c>
      <c r="S7" s="60">
        <v>0</v>
      </c>
      <c r="T7" s="60">
        <v>4348.804285714286</v>
      </c>
      <c r="U7" s="60">
        <v>11793.493985999998</v>
      </c>
      <c r="V7" s="61">
        <v>0.0027294996567167134</v>
      </c>
      <c r="W7" s="54"/>
    </row>
    <row r="8" spans="1:23" ht="13.5" customHeight="1">
      <c r="A8" s="56" t="s">
        <v>75</v>
      </c>
      <c r="B8" s="60">
        <v>60445.52339285737</v>
      </c>
      <c r="C8" s="60">
        <v>165521.16200650137</v>
      </c>
      <c r="D8" s="60">
        <v>12071.68678571428</v>
      </c>
      <c r="E8" s="60">
        <v>32044.942204000006</v>
      </c>
      <c r="F8" s="60">
        <v>22632.599999999948</v>
      </c>
      <c r="G8" s="60">
        <v>59171.93171999992</v>
      </c>
      <c r="H8" s="60">
        <v>22488.262499999993</v>
      </c>
      <c r="I8" s="60">
        <v>61587.87541499997</v>
      </c>
      <c r="J8" s="60">
        <v>3384.417142857143</v>
      </c>
      <c r="K8" s="60">
        <v>8983.596864</v>
      </c>
      <c r="L8" s="60">
        <v>7627.662857142858</v>
      </c>
      <c r="M8" s="60">
        <v>20019.963408</v>
      </c>
      <c r="N8" s="60">
        <v>94698.03285714285</v>
      </c>
      <c r="O8" s="60">
        <v>248496.93281799997</v>
      </c>
      <c r="P8" s="60">
        <v>1012.1217857142858</v>
      </c>
      <c r="Q8" s="60">
        <v>2686.5760680000003</v>
      </c>
      <c r="R8" s="60">
        <v>38955.74857142857</v>
      </c>
      <c r="S8" s="60">
        <v>93004.45792800002</v>
      </c>
      <c r="T8" s="60">
        <v>263316.0558928573</v>
      </c>
      <c r="U8" s="60">
        <v>691517.4384315013</v>
      </c>
      <c r="V8" s="61">
        <v>0.16004558217039347</v>
      </c>
      <c r="W8" s="54"/>
    </row>
    <row r="9" spans="1:23" ht="13.5" customHeight="1">
      <c r="A9" s="56" t="s">
        <v>76</v>
      </c>
      <c r="B9" s="60">
        <v>8848.766249999993</v>
      </c>
      <c r="C9" s="60">
        <v>24244.868224499976</v>
      </c>
      <c r="D9" s="60">
        <v>2123.7150000000006</v>
      </c>
      <c r="E9" s="60">
        <v>5637.189096</v>
      </c>
      <c r="F9" s="60">
        <v>4289.340000000002</v>
      </c>
      <c r="G9" s="60">
        <v>11218.158936000002</v>
      </c>
      <c r="H9" s="60">
        <v>5477.410714285715</v>
      </c>
      <c r="I9" s="60">
        <v>14970.276750000003</v>
      </c>
      <c r="J9" s="60">
        <v>253.25714285714292</v>
      </c>
      <c r="K9" s="60">
        <v>672.2457600000001</v>
      </c>
      <c r="L9" s="60">
        <v>2343.085714285715</v>
      </c>
      <c r="M9" s="60">
        <v>6121.077120000002</v>
      </c>
      <c r="N9" s="60">
        <v>32613.896428571432</v>
      </c>
      <c r="O9" s="60">
        <v>85656.63398999999</v>
      </c>
      <c r="P9" s="60">
        <v>0</v>
      </c>
      <c r="Q9" s="60">
        <v>0</v>
      </c>
      <c r="R9" s="60">
        <v>54588.38571428571</v>
      </c>
      <c r="S9" s="60">
        <v>95221.81443999999</v>
      </c>
      <c r="T9" s="60">
        <v>110537.85696428572</v>
      </c>
      <c r="U9" s="60">
        <v>243742.26431649996</v>
      </c>
      <c r="V9" s="61">
        <v>0.05641198677584514</v>
      </c>
      <c r="W9" s="54"/>
    </row>
    <row r="10" spans="1:23" ht="13.5" customHeight="1">
      <c r="A10" s="56" t="s">
        <v>77</v>
      </c>
      <c r="B10" s="62">
        <v>2262.2474999999995</v>
      </c>
      <c r="C10" s="60">
        <v>6201.272847</v>
      </c>
      <c r="D10" s="62">
        <v>1354.4692857142854</v>
      </c>
      <c r="E10" s="60">
        <v>3595.3032719999997</v>
      </c>
      <c r="F10" s="60">
        <v>544.4228571428573</v>
      </c>
      <c r="G10" s="60">
        <v>1422.2502720000002</v>
      </c>
      <c r="H10" s="60">
        <v>1915.1785714285716</v>
      </c>
      <c r="I10" s="60">
        <v>5249.887499999999</v>
      </c>
      <c r="J10" s="60">
        <v>0</v>
      </c>
      <c r="K10" s="60">
        <v>0</v>
      </c>
      <c r="L10" s="60">
        <v>728.7685714285715</v>
      </c>
      <c r="M10" s="60">
        <v>1903.8350160000002</v>
      </c>
      <c r="N10" s="60">
        <v>12961.0025</v>
      </c>
      <c r="O10" s="60">
        <v>36840.430053</v>
      </c>
      <c r="P10" s="60">
        <v>2619.414285714286</v>
      </c>
      <c r="Q10" s="60">
        <v>6952.97328</v>
      </c>
      <c r="R10" s="60">
        <v>1286.857142857143</v>
      </c>
      <c r="S10" s="60">
        <v>3361.7855999999997</v>
      </c>
      <c r="T10" s="60">
        <v>23672.360714285714</v>
      </c>
      <c r="U10" s="60">
        <v>65527.737839999994</v>
      </c>
      <c r="V10" s="61">
        <v>0.015165814147361605</v>
      </c>
      <c r="W10" s="54"/>
    </row>
    <row r="11" spans="1:23" ht="13.5" customHeight="1">
      <c r="A11" s="56" t="s">
        <v>78</v>
      </c>
      <c r="B11" s="60">
        <v>822.5625</v>
      </c>
      <c r="C11" s="60">
        <v>2248.6066049999995</v>
      </c>
      <c r="D11" s="60">
        <v>124.33928571428574</v>
      </c>
      <c r="E11" s="60">
        <v>330.0462</v>
      </c>
      <c r="F11" s="60">
        <v>964.8000000000003</v>
      </c>
      <c r="G11" s="60">
        <v>2520.4435200000003</v>
      </c>
      <c r="H11" s="60">
        <v>574.5535714285714</v>
      </c>
      <c r="I11" s="60">
        <v>1574.96625</v>
      </c>
      <c r="J11" s="60">
        <v>0</v>
      </c>
      <c r="K11" s="60">
        <v>0</v>
      </c>
      <c r="L11" s="60">
        <v>465.17142857142863</v>
      </c>
      <c r="M11" s="60">
        <v>1215.2138400000001</v>
      </c>
      <c r="N11" s="60">
        <v>4066.325</v>
      </c>
      <c r="O11" s="60">
        <v>10962.650090000001</v>
      </c>
      <c r="P11" s="60">
        <v>0</v>
      </c>
      <c r="Q11" s="60">
        <v>0</v>
      </c>
      <c r="R11" s="60">
        <v>0</v>
      </c>
      <c r="S11" s="60">
        <v>0</v>
      </c>
      <c r="T11" s="60">
        <v>7017.751785714287</v>
      </c>
      <c r="U11" s="60">
        <v>18851.926505000003</v>
      </c>
      <c r="V11" s="61">
        <v>0.004363111303989284</v>
      </c>
      <c r="W11" s="54"/>
    </row>
    <row r="12" spans="1:23" ht="13.5" customHeight="1">
      <c r="A12" s="56" t="s">
        <v>79</v>
      </c>
      <c r="B12" s="60">
        <v>10271.197499999987</v>
      </c>
      <c r="C12" s="60">
        <v>28121.607212999977</v>
      </c>
      <c r="D12" s="60">
        <v>1372.2912500000004</v>
      </c>
      <c r="E12" s="60">
        <v>3642.609894</v>
      </c>
      <c r="F12" s="60">
        <v>9004.225714285716</v>
      </c>
      <c r="G12" s="60">
        <v>23549.85787199999</v>
      </c>
      <c r="H12" s="60">
        <v>5465.705357142859</v>
      </c>
      <c r="I12" s="60">
        <v>14947.070325000002</v>
      </c>
      <c r="J12" s="60">
        <v>565.8285714285715</v>
      </c>
      <c r="K12" s="60">
        <v>1501.9353600000002</v>
      </c>
      <c r="L12" s="60">
        <v>2870.8542857142857</v>
      </c>
      <c r="M12" s="60">
        <v>7499.819736000001</v>
      </c>
      <c r="N12" s="60">
        <v>16820.97928571429</v>
      </c>
      <c r="O12" s="60">
        <v>44116.067418000006</v>
      </c>
      <c r="P12" s="60">
        <v>0</v>
      </c>
      <c r="Q12" s="60">
        <v>0</v>
      </c>
      <c r="R12" s="60">
        <v>9699.979285714284</v>
      </c>
      <c r="S12" s="60">
        <v>24880.597366</v>
      </c>
      <c r="T12" s="60">
        <v>56071.06124999999</v>
      </c>
      <c r="U12" s="60">
        <v>148259.565184</v>
      </c>
      <c r="V12" s="61">
        <v>0.03431336232969503</v>
      </c>
      <c r="W12" s="54"/>
    </row>
    <row r="13" spans="1:25" ht="13.5" customHeight="1">
      <c r="A13" s="56" t="s">
        <v>80</v>
      </c>
      <c r="B13" s="60">
        <v>2633.8050000000007</v>
      </c>
      <c r="C13" s="60">
        <v>7219.786265999999</v>
      </c>
      <c r="D13" s="60">
        <v>0</v>
      </c>
      <c r="E13" s="60">
        <v>0</v>
      </c>
      <c r="F13" s="60">
        <v>338.8285714285715</v>
      </c>
      <c r="G13" s="60">
        <v>885.1557600000001</v>
      </c>
      <c r="H13" s="60">
        <v>789.0535714285716</v>
      </c>
      <c r="I13" s="60">
        <v>2162.95365</v>
      </c>
      <c r="J13" s="60">
        <v>0</v>
      </c>
      <c r="K13" s="60">
        <v>0</v>
      </c>
      <c r="L13" s="60">
        <v>210.18857142857144</v>
      </c>
      <c r="M13" s="60">
        <v>549.096624</v>
      </c>
      <c r="N13" s="60">
        <v>6941.157142857142</v>
      </c>
      <c r="O13" s="60">
        <v>18468.61996</v>
      </c>
      <c r="P13" s="60">
        <v>0</v>
      </c>
      <c r="Q13" s="60">
        <v>0</v>
      </c>
      <c r="R13" s="60">
        <v>5177.642857142858</v>
      </c>
      <c r="S13" s="60">
        <v>12995.884200000002</v>
      </c>
      <c r="T13" s="60">
        <v>16090.675714285717</v>
      </c>
      <c r="U13" s="60">
        <v>42281.49646</v>
      </c>
      <c r="V13" s="61">
        <v>0.009785677612592032</v>
      </c>
      <c r="W13" s="54"/>
      <c r="X13" s="55"/>
      <c r="Y13" s="55"/>
    </row>
    <row r="14" spans="1:25" ht="13.5" customHeight="1">
      <c r="A14" s="56" t="s">
        <v>81</v>
      </c>
      <c r="B14" s="60">
        <v>29025.62249999996</v>
      </c>
      <c r="C14" s="60">
        <v>79525.75883700025</v>
      </c>
      <c r="D14" s="60">
        <v>6099.670892857142</v>
      </c>
      <c r="E14" s="60">
        <v>16194.680018000008</v>
      </c>
      <c r="F14" s="60">
        <v>13034.029999999993</v>
      </c>
      <c r="G14" s="60">
        <v>34081.53637200001</v>
      </c>
      <c r="H14" s="60">
        <v>8886.705357142859</v>
      </c>
      <c r="I14" s="60">
        <v>24303.46582499999</v>
      </c>
      <c r="J14" s="60">
        <v>1729.2714285714287</v>
      </c>
      <c r="K14" s="60">
        <v>4590.178080000001</v>
      </c>
      <c r="L14" s="60">
        <v>5266.200000000001</v>
      </c>
      <c r="M14" s="60">
        <v>13787.008080000003</v>
      </c>
      <c r="N14" s="60">
        <v>42589.93071428572</v>
      </c>
      <c r="O14" s="60">
        <v>112797.06783399997</v>
      </c>
      <c r="P14" s="60">
        <v>1442.3357142857144</v>
      </c>
      <c r="Q14" s="60">
        <v>3828.53592</v>
      </c>
      <c r="R14" s="60">
        <v>33819.09285714286</v>
      </c>
      <c r="S14" s="60">
        <v>83445.20018000001</v>
      </c>
      <c r="T14" s="60">
        <v>141892.8594642857</v>
      </c>
      <c r="U14" s="60">
        <v>372553.4311460003</v>
      </c>
      <c r="V14" s="61">
        <v>0.08622418967854482</v>
      </c>
      <c r="W14" s="54"/>
      <c r="X14" s="55"/>
      <c r="Y14" s="55"/>
    </row>
    <row r="15" spans="1:25" ht="13.5" customHeight="1">
      <c r="A15" s="56" t="s">
        <v>82</v>
      </c>
      <c r="B15" s="60">
        <v>5185.995750000003</v>
      </c>
      <c r="C15" s="60">
        <v>14209.088079899988</v>
      </c>
      <c r="D15" s="60">
        <v>1056.4694642857141</v>
      </c>
      <c r="E15" s="60">
        <v>2804.2925459999997</v>
      </c>
      <c r="F15" s="60">
        <v>1406.4257142857145</v>
      </c>
      <c r="G15" s="60">
        <v>3674.146536</v>
      </c>
      <c r="H15" s="60">
        <v>3680.9732142857147</v>
      </c>
      <c r="I15" s="60">
        <v>10090.283775000002</v>
      </c>
      <c r="J15" s="60">
        <v>0</v>
      </c>
      <c r="K15" s="60">
        <v>0</v>
      </c>
      <c r="L15" s="60">
        <v>402</v>
      </c>
      <c r="M15" s="60">
        <v>1050.1848</v>
      </c>
      <c r="N15" s="60">
        <v>10804.398214285717</v>
      </c>
      <c r="O15" s="60">
        <v>27756.668984999997</v>
      </c>
      <c r="P15" s="60">
        <v>1492.0714285714287</v>
      </c>
      <c r="Q15" s="60">
        <v>3960.5544</v>
      </c>
      <c r="R15" s="60">
        <v>7067.589285714286</v>
      </c>
      <c r="S15" s="60">
        <v>18535.88465</v>
      </c>
      <c r="T15" s="60">
        <v>31095.923071428577</v>
      </c>
      <c r="U15" s="60">
        <v>82081.10377189999</v>
      </c>
      <c r="V15" s="61">
        <v>0.01899694397896732</v>
      </c>
      <c r="W15" s="54"/>
      <c r="X15" s="55"/>
      <c r="Y15" s="55"/>
    </row>
    <row r="16" spans="1:25" ht="13.5" customHeight="1">
      <c r="A16" s="56" t="s">
        <v>83</v>
      </c>
      <c r="B16" s="60">
        <v>1891.4925</v>
      </c>
      <c r="C16" s="60">
        <v>5151.366591</v>
      </c>
      <c r="D16" s="60">
        <v>506.47535714285726</v>
      </c>
      <c r="E16" s="60">
        <v>1344.3881880000001</v>
      </c>
      <c r="F16" s="60">
        <v>1343.8285714285714</v>
      </c>
      <c r="G16" s="60">
        <v>3510.6177599999996</v>
      </c>
      <c r="H16" s="60">
        <v>2642.946428571429</v>
      </c>
      <c r="I16" s="60">
        <v>7244.844749999999</v>
      </c>
      <c r="J16" s="60">
        <v>0</v>
      </c>
      <c r="K16" s="60">
        <v>0</v>
      </c>
      <c r="L16" s="60">
        <v>430.7142857142857</v>
      </c>
      <c r="M16" s="60">
        <v>1125.1980000000003</v>
      </c>
      <c r="N16" s="60">
        <v>3410.625</v>
      </c>
      <c r="O16" s="60">
        <v>9349.205249999999</v>
      </c>
      <c r="P16" s="60">
        <v>0</v>
      </c>
      <c r="Q16" s="60">
        <v>0</v>
      </c>
      <c r="R16" s="60">
        <v>3538.8571428571427</v>
      </c>
      <c r="S16" s="60">
        <v>9244.9104</v>
      </c>
      <c r="T16" s="60">
        <v>13764.939285714287</v>
      </c>
      <c r="U16" s="60">
        <v>36970.530939000004</v>
      </c>
      <c r="V16" s="61">
        <v>0.0085565017141168</v>
      </c>
      <c r="W16" s="54"/>
      <c r="X16" s="55"/>
      <c r="Y16" s="55"/>
    </row>
    <row r="17" spans="1:25" ht="13.5" customHeight="1">
      <c r="A17" s="56" t="s">
        <v>84</v>
      </c>
      <c r="B17" s="60">
        <v>2126.6250000000005</v>
      </c>
      <c r="C17" s="60">
        <v>5822.269109999999</v>
      </c>
      <c r="D17" s="60">
        <v>489.06785714285724</v>
      </c>
      <c r="E17" s="60">
        <v>1298.18172</v>
      </c>
      <c r="F17" s="60">
        <v>1703.9057142857143</v>
      </c>
      <c r="G17" s="60">
        <v>4457.586648000001</v>
      </c>
      <c r="H17" s="60">
        <v>1302.3214285714287</v>
      </c>
      <c r="I17" s="60">
        <v>3569.9235</v>
      </c>
      <c r="J17" s="60">
        <v>0</v>
      </c>
      <c r="K17" s="60">
        <v>0</v>
      </c>
      <c r="L17" s="60">
        <v>631.7142857142858</v>
      </c>
      <c r="M17" s="60">
        <v>1650.2904000000003</v>
      </c>
      <c r="N17" s="60">
        <v>17784.228571428568</v>
      </c>
      <c r="O17" s="60">
        <v>48437.21358000001</v>
      </c>
      <c r="P17" s="60">
        <v>0</v>
      </c>
      <c r="Q17" s="60">
        <v>0</v>
      </c>
      <c r="R17" s="60">
        <v>5152.5</v>
      </c>
      <c r="S17" s="60">
        <v>13460.391</v>
      </c>
      <c r="T17" s="60">
        <v>29190.362857142856</v>
      </c>
      <c r="U17" s="60">
        <v>78695.85595800001</v>
      </c>
      <c r="V17" s="61">
        <v>0.018213458376065434</v>
      </c>
      <c r="W17" s="54"/>
      <c r="X17" s="55"/>
      <c r="Y17" s="55"/>
    </row>
    <row r="18" spans="1:25" ht="13.5" customHeight="1">
      <c r="A18" s="56" t="s">
        <v>85</v>
      </c>
      <c r="B18" s="60">
        <v>4758.0225</v>
      </c>
      <c r="C18" s="60">
        <v>13037.523176999995</v>
      </c>
      <c r="D18" s="60">
        <v>1288.983928571429</v>
      </c>
      <c r="E18" s="60">
        <v>3421.4789400000004</v>
      </c>
      <c r="F18" s="60">
        <v>2134.0457142857144</v>
      </c>
      <c r="G18" s="60">
        <v>5574.981024000001</v>
      </c>
      <c r="H18" s="60">
        <v>4293.830357142857</v>
      </c>
      <c r="I18" s="60">
        <v>11542.448774999999</v>
      </c>
      <c r="J18" s="60">
        <v>284.91428571428577</v>
      </c>
      <c r="K18" s="60">
        <v>756.2764800000001</v>
      </c>
      <c r="L18" s="60">
        <v>723.6</v>
      </c>
      <c r="M18" s="60">
        <v>1890.33264</v>
      </c>
      <c r="N18" s="60">
        <v>9234.6375</v>
      </c>
      <c r="O18" s="60">
        <v>24125.090745</v>
      </c>
      <c r="P18" s="60">
        <v>0</v>
      </c>
      <c r="Q18" s="60">
        <v>0</v>
      </c>
      <c r="R18" s="60">
        <v>3343.2771428571427</v>
      </c>
      <c r="S18" s="60">
        <v>8733.977208</v>
      </c>
      <c r="T18" s="60">
        <v>26061.31142857143</v>
      </c>
      <c r="U18" s="60">
        <v>69082.108989</v>
      </c>
      <c r="V18" s="61">
        <v>0.01598844184722359</v>
      </c>
      <c r="W18" s="54"/>
      <c r="X18" s="55"/>
      <c r="Y18" s="55"/>
    </row>
    <row r="19" spans="1:25" ht="13.5" customHeight="1">
      <c r="A19" s="56" t="s">
        <v>86</v>
      </c>
      <c r="B19" s="60">
        <v>7634.1824999999935</v>
      </c>
      <c r="C19" s="60">
        <v>20867.931692999977</v>
      </c>
      <c r="D19" s="60">
        <v>1279.3232142857146</v>
      </c>
      <c r="E19" s="60">
        <v>3395.83554</v>
      </c>
      <c r="F19" s="60">
        <v>5577.462857142858</v>
      </c>
      <c r="G19" s="60">
        <v>14581.659168000004</v>
      </c>
      <c r="H19" s="60">
        <v>3976.6767857142863</v>
      </c>
      <c r="I19" s="60">
        <v>10776.872535</v>
      </c>
      <c r="J19" s="60">
        <v>0</v>
      </c>
      <c r="K19" s="60">
        <v>0</v>
      </c>
      <c r="L19" s="60">
        <v>2532.0257142857145</v>
      </c>
      <c r="M19" s="60">
        <v>6651.165576000001</v>
      </c>
      <c r="N19" s="60">
        <v>9600.824999999999</v>
      </c>
      <c r="O19" s="60">
        <v>25943.73873</v>
      </c>
      <c r="P19" s="60">
        <v>455.9107142857144</v>
      </c>
      <c r="Q19" s="60">
        <v>1210.1694000000002</v>
      </c>
      <c r="R19" s="60">
        <v>19654.51428571429</v>
      </c>
      <c r="S19" s="60">
        <v>51012.060719999994</v>
      </c>
      <c r="T19" s="60">
        <v>50710.92107142857</v>
      </c>
      <c r="U19" s="60">
        <v>134439.43336199998</v>
      </c>
      <c r="V19" s="61">
        <v>0.031114815308031354</v>
      </c>
      <c r="W19" s="54"/>
      <c r="X19" s="55"/>
      <c r="Y19" s="55"/>
    </row>
    <row r="20" spans="1:25" ht="13.5" customHeight="1">
      <c r="A20" s="56" t="s">
        <v>87</v>
      </c>
      <c r="B20" s="60">
        <v>11199.506428571418</v>
      </c>
      <c r="C20" s="60">
        <v>30681.998671999976</v>
      </c>
      <c r="D20" s="60">
        <v>2407.2085714285718</v>
      </c>
      <c r="E20" s="60">
        <v>6389.694431999999</v>
      </c>
      <c r="F20" s="60">
        <v>4581.651428571428</v>
      </c>
      <c r="G20" s="60">
        <v>11973.174432000007</v>
      </c>
      <c r="H20" s="60">
        <v>9258.151785714286</v>
      </c>
      <c r="I20" s="60">
        <v>25378.445674999995</v>
      </c>
      <c r="J20" s="60">
        <v>3480.9714285714285</v>
      </c>
      <c r="K20" s="60">
        <v>9239.89056</v>
      </c>
      <c r="L20" s="60">
        <v>2266.131428571429</v>
      </c>
      <c r="M20" s="60">
        <v>5920.789464000002</v>
      </c>
      <c r="N20" s="60">
        <v>15553.139285714287</v>
      </c>
      <c r="O20" s="60">
        <v>42634.26541000001</v>
      </c>
      <c r="P20" s="60">
        <v>1566.6750000000002</v>
      </c>
      <c r="Q20" s="60">
        <v>4158.582120000001</v>
      </c>
      <c r="R20" s="60">
        <v>1236.9914285714285</v>
      </c>
      <c r="S20" s="60">
        <v>3231.516408</v>
      </c>
      <c r="T20" s="60">
        <v>51550.42678571428</v>
      </c>
      <c r="U20" s="60">
        <v>139608.357173</v>
      </c>
      <c r="V20" s="61">
        <v>0.03231111691165006</v>
      </c>
      <c r="W20" s="54"/>
      <c r="X20" s="55"/>
      <c r="Y20" s="55"/>
    </row>
    <row r="21" spans="1:25" ht="13.5" customHeight="1">
      <c r="A21" s="56" t="s">
        <v>88</v>
      </c>
      <c r="B21" s="60">
        <v>14104.739999999983</v>
      </c>
      <c r="C21" s="60">
        <v>38539.21826999997</v>
      </c>
      <c r="D21" s="60">
        <v>1976.9946428571427</v>
      </c>
      <c r="E21" s="60">
        <v>5247.73458</v>
      </c>
      <c r="F21" s="60">
        <v>16473.95999999997</v>
      </c>
      <c r="G21" s="60">
        <v>43094.615472</v>
      </c>
      <c r="H21" s="60">
        <v>7431.723214285715</v>
      </c>
      <c r="I21" s="60">
        <v>20253.285525</v>
      </c>
      <c r="J21" s="60">
        <v>474.85714285714295</v>
      </c>
      <c r="K21" s="60">
        <v>1260.4608</v>
      </c>
      <c r="L21" s="60">
        <v>7281.942857142856</v>
      </c>
      <c r="M21" s="60">
        <v>19051.423200000005</v>
      </c>
      <c r="N21" s="60">
        <v>20389.149999999998</v>
      </c>
      <c r="O21" s="60">
        <v>53981.980180000006</v>
      </c>
      <c r="P21" s="60">
        <v>746.0357142857143</v>
      </c>
      <c r="Q21" s="60">
        <v>1980.2772</v>
      </c>
      <c r="R21" s="60">
        <v>27071.327142857146</v>
      </c>
      <c r="S21" s="60">
        <v>71898.50262800002</v>
      </c>
      <c r="T21" s="60">
        <v>95950.73071428567</v>
      </c>
      <c r="U21" s="60">
        <v>255307.49785500002</v>
      </c>
      <c r="V21" s="61">
        <v>0.05908865757507207</v>
      </c>
      <c r="W21" s="54"/>
      <c r="X21" s="55"/>
      <c r="Y21" s="55"/>
    </row>
    <row r="22" spans="1:25" ht="13.5" customHeight="1">
      <c r="A22" s="56" t="s">
        <v>89</v>
      </c>
      <c r="B22" s="60">
        <v>20048.688214285718</v>
      </c>
      <c r="C22" s="60">
        <v>54866.32581299997</v>
      </c>
      <c r="D22" s="60">
        <v>1843.260860964286</v>
      </c>
      <c r="E22" s="60">
        <v>4892.751629343599</v>
      </c>
      <c r="F22" s="60">
        <v>9636.131432399996</v>
      </c>
      <c r="G22" s="60">
        <v>25210.574554001778</v>
      </c>
      <c r="H22" s="60">
        <v>6569.839285714286</v>
      </c>
      <c r="I22" s="60">
        <v>17963.0187</v>
      </c>
      <c r="J22" s="60">
        <v>237.42857142857147</v>
      </c>
      <c r="K22" s="60">
        <v>630.2304</v>
      </c>
      <c r="L22" s="60">
        <v>4341.6</v>
      </c>
      <c r="M22" s="60">
        <v>11374.73472</v>
      </c>
      <c r="N22" s="60">
        <v>18930.53392857143</v>
      </c>
      <c r="O22" s="60">
        <v>52022.686115</v>
      </c>
      <c r="P22" s="60">
        <v>1036.1607142857144</v>
      </c>
      <c r="Q22" s="60">
        <v>2750.385</v>
      </c>
      <c r="R22" s="60">
        <v>18999.94785714286</v>
      </c>
      <c r="S22" s="60">
        <v>49193.565432</v>
      </c>
      <c r="T22" s="60">
        <v>81643.59086479286</v>
      </c>
      <c r="U22" s="60">
        <v>218904.27236334534</v>
      </c>
      <c r="V22" s="61">
        <v>0.05066345367868602</v>
      </c>
      <c r="W22" s="54"/>
      <c r="X22" s="55"/>
      <c r="Y22" s="55"/>
    </row>
    <row r="23" spans="1:25" ht="13.5" customHeight="1">
      <c r="A23" s="56" t="s">
        <v>90</v>
      </c>
      <c r="B23" s="60">
        <v>3668.227500000001</v>
      </c>
      <c r="C23" s="60">
        <v>10055.345222999998</v>
      </c>
      <c r="D23" s="60">
        <v>271.05964285714293</v>
      </c>
      <c r="E23" s="60">
        <v>721.357516</v>
      </c>
      <c r="F23" s="60">
        <v>1755.0171428571432</v>
      </c>
      <c r="G23" s="60">
        <v>4584.806784000002</v>
      </c>
      <c r="H23" s="60">
        <v>1264.017857142857</v>
      </c>
      <c r="I23" s="60">
        <v>3464.92575</v>
      </c>
      <c r="J23" s="60">
        <v>0</v>
      </c>
      <c r="K23" s="60">
        <v>0</v>
      </c>
      <c r="L23" s="60">
        <v>1811.2971428571432</v>
      </c>
      <c r="M23" s="60">
        <v>4734.646656000001</v>
      </c>
      <c r="N23" s="60">
        <v>15570.739285714286</v>
      </c>
      <c r="O23" s="60">
        <v>40970.544930000004</v>
      </c>
      <c r="P23" s="60">
        <v>0</v>
      </c>
      <c r="Q23" s="60">
        <v>0</v>
      </c>
      <c r="R23" s="60">
        <v>1391.4142857142856</v>
      </c>
      <c r="S23" s="60">
        <v>3634.93068</v>
      </c>
      <c r="T23" s="60">
        <v>25731.77285714286</v>
      </c>
      <c r="U23" s="60">
        <v>68166.557539</v>
      </c>
      <c r="V23" s="61">
        <v>0.015776545578700618</v>
      </c>
      <c r="W23" s="54"/>
      <c r="X23" s="55"/>
      <c r="Y23" s="55"/>
    </row>
    <row r="24" spans="1:25" ht="13.5" customHeight="1">
      <c r="A24" s="56" t="s">
        <v>91</v>
      </c>
      <c r="B24" s="60">
        <v>389.21250000000003</v>
      </c>
      <c r="C24" s="60">
        <v>1058.123535</v>
      </c>
      <c r="D24" s="60">
        <v>0</v>
      </c>
      <c r="E24" s="60">
        <v>0</v>
      </c>
      <c r="F24" s="60">
        <v>784.4742857142859</v>
      </c>
      <c r="G24" s="60">
        <v>2049.3606240000004</v>
      </c>
      <c r="H24" s="60">
        <v>959.4160714285714</v>
      </c>
      <c r="I24" s="60">
        <v>2629.9513349999997</v>
      </c>
      <c r="J24" s="60">
        <v>0</v>
      </c>
      <c r="K24" s="60">
        <v>0</v>
      </c>
      <c r="L24" s="60">
        <v>172.2857142857143</v>
      </c>
      <c r="M24" s="60">
        <v>450.07920000000007</v>
      </c>
      <c r="N24" s="60">
        <v>17446.660714285717</v>
      </c>
      <c r="O24" s="60">
        <v>47626.79535</v>
      </c>
      <c r="P24" s="60">
        <v>0</v>
      </c>
      <c r="Q24" s="60">
        <v>0</v>
      </c>
      <c r="R24" s="60">
        <v>0</v>
      </c>
      <c r="S24" s="60">
        <v>0</v>
      </c>
      <c r="T24" s="60">
        <v>19752.04928571429</v>
      </c>
      <c r="U24" s="60">
        <v>53814.310044</v>
      </c>
      <c r="V24" s="61">
        <v>0.012454845100689638</v>
      </c>
      <c r="W24" s="54"/>
      <c r="X24" s="55"/>
      <c r="Y24" s="55"/>
    </row>
    <row r="25" spans="1:25" ht="13.5" customHeight="1">
      <c r="A25" s="56" t="s">
        <v>92</v>
      </c>
      <c r="B25" s="60">
        <v>6262.709999999997</v>
      </c>
      <c r="C25" s="60">
        <v>17132.84021399999</v>
      </c>
      <c r="D25" s="60">
        <v>4575.685714285716</v>
      </c>
      <c r="E25" s="60">
        <v>12145.700159999999</v>
      </c>
      <c r="F25" s="60">
        <v>8230.662857142856</v>
      </c>
      <c r="G25" s="60">
        <v>21510.080928</v>
      </c>
      <c r="H25" s="60">
        <v>3389.8660714285716</v>
      </c>
      <c r="I25" s="60">
        <v>9260.233124999999</v>
      </c>
      <c r="J25" s="60">
        <v>1662.0000000000002</v>
      </c>
      <c r="K25" s="60">
        <v>4411.6128</v>
      </c>
      <c r="L25" s="60">
        <v>5446.5257142857145</v>
      </c>
      <c r="M25" s="60">
        <v>14255.132256000004</v>
      </c>
      <c r="N25" s="60">
        <v>14265.635714285714</v>
      </c>
      <c r="O25" s="60">
        <v>33164.158220000005</v>
      </c>
      <c r="P25" s="60">
        <v>8040.607142857145</v>
      </c>
      <c r="Q25" s="60">
        <v>21342.9876</v>
      </c>
      <c r="R25" s="60">
        <v>8833.47</v>
      </c>
      <c r="S25" s="60">
        <v>23076.557028</v>
      </c>
      <c r="T25" s="60">
        <v>60707.16321428572</v>
      </c>
      <c r="U25" s="60">
        <v>156299.302331</v>
      </c>
      <c r="V25" s="61">
        <v>0.03617408823576488</v>
      </c>
      <c r="W25" s="54"/>
      <c r="X25" s="55"/>
      <c r="Y25" s="55"/>
    </row>
    <row r="26" spans="1:25" ht="13.5" customHeight="1">
      <c r="A26" s="56" t="s">
        <v>93</v>
      </c>
      <c r="B26" s="60">
        <v>12746.508749999986</v>
      </c>
      <c r="C26" s="60">
        <v>34885.026655499954</v>
      </c>
      <c r="D26" s="60">
        <v>3513.413750000002</v>
      </c>
      <c r="E26" s="60">
        <v>9326.005458000003</v>
      </c>
      <c r="F26" s="60">
        <v>7102.765714285714</v>
      </c>
      <c r="G26" s="60">
        <v>18563.401632000005</v>
      </c>
      <c r="H26" s="60">
        <v>6465.642857142856</v>
      </c>
      <c r="I26" s="60">
        <v>17723.620199999998</v>
      </c>
      <c r="J26" s="60">
        <v>474.85714285714295</v>
      </c>
      <c r="K26" s="60">
        <v>1260.4608</v>
      </c>
      <c r="L26" s="60">
        <v>2386.731428571429</v>
      </c>
      <c r="M26" s="60">
        <v>6257.287584</v>
      </c>
      <c r="N26" s="60">
        <v>24620.303571428576</v>
      </c>
      <c r="O26" s="60">
        <v>67330.22765</v>
      </c>
      <c r="P26" s="60">
        <v>455.9107142857144</v>
      </c>
      <c r="Q26" s="60">
        <v>1210.1694000000002</v>
      </c>
      <c r="R26" s="60">
        <v>3237.25</v>
      </c>
      <c r="S26" s="60">
        <v>8529.5063</v>
      </c>
      <c r="T26" s="60">
        <v>61003.38392857143</v>
      </c>
      <c r="U26" s="60">
        <v>165085.7056795</v>
      </c>
      <c r="V26" s="61">
        <v>0.038207623416431</v>
      </c>
      <c r="W26" s="54"/>
      <c r="X26" s="55"/>
      <c r="Y26" s="55"/>
    </row>
    <row r="27" spans="1:23" ht="13.5" customHeight="1">
      <c r="A27" s="56" t="s">
        <v>94</v>
      </c>
      <c r="B27" s="60">
        <v>7195.214999999999</v>
      </c>
      <c r="C27" s="60">
        <v>19711.11991799998</v>
      </c>
      <c r="D27" s="60">
        <v>697.9578571428573</v>
      </c>
      <c r="E27" s="60">
        <v>1852.6593359999997</v>
      </c>
      <c r="F27" s="60">
        <v>2755.997142857143</v>
      </c>
      <c r="G27" s="60">
        <v>7199.766936000002</v>
      </c>
      <c r="H27" s="60">
        <v>2512.714285714286</v>
      </c>
      <c r="I27" s="60">
        <v>6847.955400000001</v>
      </c>
      <c r="J27" s="60">
        <v>237.42857142857147</v>
      </c>
      <c r="K27" s="60">
        <v>630.2304</v>
      </c>
      <c r="L27" s="60">
        <v>824.1</v>
      </c>
      <c r="M27" s="60">
        <v>2175.0692400000003</v>
      </c>
      <c r="N27" s="60">
        <v>10816.267857142855</v>
      </c>
      <c r="O27" s="60">
        <v>29649.553450000003</v>
      </c>
      <c r="P27" s="60">
        <v>0</v>
      </c>
      <c r="Q27" s="60">
        <v>0</v>
      </c>
      <c r="R27" s="60">
        <v>1680.9571428571428</v>
      </c>
      <c r="S27" s="60">
        <v>4391.33244</v>
      </c>
      <c r="T27" s="60">
        <v>26720.637857142858</v>
      </c>
      <c r="U27" s="60">
        <v>72457.68711999997</v>
      </c>
      <c r="V27" s="61">
        <v>0.016769689487721166</v>
      </c>
      <c r="W27" s="54"/>
    </row>
    <row r="28" spans="1:23" ht="13.5" customHeight="1">
      <c r="A28" s="56" t="s">
        <v>95</v>
      </c>
      <c r="B28" s="60">
        <v>39715.460562464345</v>
      </c>
      <c r="C28" s="60">
        <v>108731.57141882746</v>
      </c>
      <c r="D28" s="60">
        <v>12388.64784056428</v>
      </c>
      <c r="E28" s="60">
        <v>32884.426827993855</v>
      </c>
      <c r="F28" s="60">
        <v>12592.937142857127</v>
      </c>
      <c r="G28" s="60">
        <v>32975.812367999984</v>
      </c>
      <c r="H28" s="60">
        <v>23166.03214285714</v>
      </c>
      <c r="I28" s="60">
        <v>63502.727309999995</v>
      </c>
      <c r="J28" s="60">
        <v>6480.647857142858</v>
      </c>
      <c r="K28" s="60">
        <v>17202.231672000005</v>
      </c>
      <c r="L28" s="60">
        <v>6408.454285714286</v>
      </c>
      <c r="M28" s="60">
        <v>16772.612232000007</v>
      </c>
      <c r="N28" s="60">
        <v>85102.89958935716</v>
      </c>
      <c r="O28" s="60">
        <v>220727.09831434579</v>
      </c>
      <c r="P28" s="60">
        <v>4927.565892857144</v>
      </c>
      <c r="Q28" s="60">
        <v>13079.730905999999</v>
      </c>
      <c r="R28" s="60">
        <v>28706.490714285716</v>
      </c>
      <c r="S28" s="60">
        <v>66975.87604199999</v>
      </c>
      <c r="T28" s="60">
        <v>219489.13602810007</v>
      </c>
      <c r="U28" s="60">
        <v>572852.0870911671</v>
      </c>
      <c r="V28" s="61">
        <v>0.13258153833977745</v>
      </c>
      <c r="W28" s="54"/>
    </row>
    <row r="29" spans="1:22" s="20" customFormat="1" ht="3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3" ht="13.5" customHeight="1">
      <c r="A30" s="56" t="s">
        <v>96</v>
      </c>
      <c r="B30" s="60">
        <v>290467.3268481787</v>
      </c>
      <c r="C30" s="60">
        <v>795351.2053602287</v>
      </c>
      <c r="D30" s="60">
        <v>66015.36298724286</v>
      </c>
      <c r="E30" s="60">
        <v>175237.7711533375</v>
      </c>
      <c r="F30" s="60">
        <v>145998.01857525707</v>
      </c>
      <c r="G30" s="60">
        <v>381785.43211000174</v>
      </c>
      <c r="H30" s="60">
        <v>150359.25</v>
      </c>
      <c r="I30" s="60">
        <v>411338.19473</v>
      </c>
      <c r="J30" s="60">
        <v>21861.765</v>
      </c>
      <c r="K30" s="60">
        <v>58029.86901600001</v>
      </c>
      <c r="L30" s="60">
        <v>64855.234285714294</v>
      </c>
      <c r="M30" s="60">
        <v>169772.40362400003</v>
      </c>
      <c r="N30" s="60">
        <v>581973.4199465002</v>
      </c>
      <c r="O30" s="60">
        <v>1522675.027037346</v>
      </c>
      <c r="P30" s="60">
        <v>24424.680535714288</v>
      </c>
      <c r="Q30" s="60">
        <v>64832.87201399999</v>
      </c>
      <c r="R30" s="60">
        <v>316570.0457142856</v>
      </c>
      <c r="S30" s="60">
        <v>741730.2820140002</v>
      </c>
      <c r="T30" s="60">
        <v>1662525.103892893</v>
      </c>
      <c r="U30" s="60">
        <v>4320753.057058915</v>
      </c>
      <c r="V30" s="61">
        <v>1</v>
      </c>
      <c r="W30" s="54"/>
    </row>
    <row r="31" spans="1:22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2.75">
      <c r="A32" s="31" t="s">
        <v>140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2.75">
      <c r="A33" s="31" t="s">
        <v>101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2.75">
      <c r="A34" s="31" t="s">
        <v>141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</row>
  </sheetData>
  <sheetProtection/>
  <mergeCells count="10">
    <mergeCell ref="B1:C1"/>
    <mergeCell ref="D1:E1"/>
    <mergeCell ref="F1:G1"/>
    <mergeCell ref="H1:I1"/>
    <mergeCell ref="R1:S1"/>
    <mergeCell ref="T1:U1"/>
    <mergeCell ref="J1:K1"/>
    <mergeCell ref="L1:M1"/>
    <mergeCell ref="N1:O1"/>
    <mergeCell ref="P1:Q1"/>
  </mergeCells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scaleWithDoc="0" alignWithMargins="0">
    <oddHeader>&amp;L&amp;"Arial,Standard"Schweizerische Holzenergiestatistik 2015 - Vorabzug&amp;C&amp;"Arial,Fett"&amp;12Holzumsatz / Endenergiebedarf 
automatischer Holzfeuerungen nach Kantonen&amp;R&amp;"Arial,Standard"Tabelle Q</oddHeader>
    <oddFooter>&amp;R31.05.2016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AA57"/>
  <sheetViews>
    <sheetView workbookViewId="0" topLeftCell="A1">
      <selection activeCell="A1" sqref="A1"/>
    </sheetView>
  </sheetViews>
  <sheetFormatPr defaultColWidth="11.00390625" defaultRowHeight="12.75"/>
  <cols>
    <col min="1" max="1" width="31.00390625" style="4" customWidth="1"/>
    <col min="2" max="27" width="8.75390625" style="12" customWidth="1"/>
    <col min="28" max="16384" width="11.375" style="20" customWidth="1"/>
  </cols>
  <sheetData>
    <row r="1" spans="1:27" ht="15.75">
      <c r="A1" s="25" t="s">
        <v>116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8.75" customHeight="1">
      <c r="A2" s="1" t="s">
        <v>103</v>
      </c>
      <c r="B2" s="11">
        <v>1990</v>
      </c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11">
        <v>2007</v>
      </c>
      <c r="T2" s="11">
        <v>2008</v>
      </c>
      <c r="U2" s="11">
        <v>2009</v>
      </c>
      <c r="V2" s="11">
        <v>2010</v>
      </c>
      <c r="W2" s="11">
        <v>2011</v>
      </c>
      <c r="X2" s="11">
        <v>2012</v>
      </c>
      <c r="Y2" s="11">
        <v>2013</v>
      </c>
      <c r="Z2" s="11">
        <v>2014</v>
      </c>
      <c r="AA2" s="11">
        <v>2015</v>
      </c>
    </row>
    <row r="3" spans="1:27" ht="13.5" customHeight="1">
      <c r="A3" s="33" t="s">
        <v>104</v>
      </c>
      <c r="B3" s="34">
        <v>2185403.867052058</v>
      </c>
      <c r="C3" s="34">
        <v>2370888.8716070494</v>
      </c>
      <c r="D3" s="34">
        <v>2225474.5590942428</v>
      </c>
      <c r="E3" s="34">
        <v>2180910.108925256</v>
      </c>
      <c r="F3" s="34">
        <v>1965412.089709144</v>
      </c>
      <c r="G3" s="34">
        <v>2033362.8232935066</v>
      </c>
      <c r="H3" s="34">
        <v>2151321.795110554</v>
      </c>
      <c r="I3" s="34">
        <v>1861977.0054313377</v>
      </c>
      <c r="J3" s="34">
        <v>1880650.5709092459</v>
      </c>
      <c r="K3" s="34">
        <v>1843840.630820054</v>
      </c>
      <c r="L3" s="34">
        <v>1679011.194549825</v>
      </c>
      <c r="M3" s="34">
        <v>1752643.175688949</v>
      </c>
      <c r="N3" s="34">
        <v>1623467.8618809218</v>
      </c>
      <c r="O3" s="34">
        <v>1688173.5095783558</v>
      </c>
      <c r="P3" s="34">
        <v>1639396.0742771425</v>
      </c>
      <c r="Q3" s="34">
        <v>1657602.8384587837</v>
      </c>
      <c r="R3" s="34">
        <v>1578011.4561901065</v>
      </c>
      <c r="S3" s="34">
        <v>1380862.418686439</v>
      </c>
      <c r="T3" s="34">
        <v>1453466.70561255</v>
      </c>
      <c r="U3" s="34">
        <v>1416804.663137827</v>
      </c>
      <c r="V3" s="34">
        <v>1492977.9750851793</v>
      </c>
      <c r="W3" s="34">
        <v>1169342.6929203942</v>
      </c>
      <c r="X3" s="34">
        <v>1257410.102907561</v>
      </c>
      <c r="Y3" s="34">
        <v>1332389.9245677274</v>
      </c>
      <c r="Z3" s="34">
        <v>1025336.3249481227</v>
      </c>
      <c r="AA3" s="34">
        <v>1110674.3137675563</v>
      </c>
    </row>
    <row r="4" spans="1:27" ht="13.5" customHeight="1">
      <c r="A4" s="33" t="s">
        <v>105</v>
      </c>
      <c r="B4" s="34">
        <v>111180.54347350834</v>
      </c>
      <c r="C4" s="34">
        <v>146936.20855920832</v>
      </c>
      <c r="D4" s="34">
        <v>166216.92297287082</v>
      </c>
      <c r="E4" s="34">
        <v>183966.17520887623</v>
      </c>
      <c r="F4" s="34">
        <v>196583.33962709727</v>
      </c>
      <c r="G4" s="34">
        <v>256078.52056080327</v>
      </c>
      <c r="H4" s="34">
        <v>319707.1854342702</v>
      </c>
      <c r="I4" s="34">
        <v>321812.1409041002</v>
      </c>
      <c r="J4" s="34">
        <v>364674.51967009006</v>
      </c>
      <c r="K4" s="34">
        <v>392503.1891949051</v>
      </c>
      <c r="L4" s="34">
        <v>384421.27125519625</v>
      </c>
      <c r="M4" s="34">
        <v>439040.3105482315</v>
      </c>
      <c r="N4" s="34">
        <v>454748.43540205463</v>
      </c>
      <c r="O4" s="34">
        <v>512254.79280514154</v>
      </c>
      <c r="P4" s="34">
        <v>542088.2054398874</v>
      </c>
      <c r="Q4" s="34">
        <v>588789.1678678847</v>
      </c>
      <c r="R4" s="34">
        <v>636442.4107947106</v>
      </c>
      <c r="S4" s="34">
        <v>689249.3204144619</v>
      </c>
      <c r="T4" s="34">
        <v>872797.570541976</v>
      </c>
      <c r="U4" s="34">
        <v>966614.1796307052</v>
      </c>
      <c r="V4" s="34">
        <v>1077313.520820241</v>
      </c>
      <c r="W4" s="34">
        <v>1100747.2203849475</v>
      </c>
      <c r="X4" s="34">
        <v>1312851.6608869687</v>
      </c>
      <c r="Y4" s="34">
        <v>1472133.8370203623</v>
      </c>
      <c r="Z4" s="34">
        <v>1333003.174997341</v>
      </c>
      <c r="AA4" s="34">
        <v>1241341.5689462132</v>
      </c>
    </row>
    <row r="5" spans="1:27" ht="13.5" customHeight="1">
      <c r="A5" s="33" t="s">
        <v>106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1252.621227682885</v>
      </c>
      <c r="K5" s="34">
        <v>3036.2747158457587</v>
      </c>
      <c r="L5" s="34">
        <v>6900.650947960058</v>
      </c>
      <c r="M5" s="34">
        <v>16879.01819204369</v>
      </c>
      <c r="N5" s="34">
        <v>27120.81412391952</v>
      </c>
      <c r="O5" s="34">
        <v>42563.5479562774</v>
      </c>
      <c r="P5" s="34">
        <v>61688.73637594396</v>
      </c>
      <c r="Q5" s="34">
        <v>105031.08241219088</v>
      </c>
      <c r="R5" s="34">
        <v>160818.5474104927</v>
      </c>
      <c r="S5" s="34">
        <v>176856.33876645926</v>
      </c>
      <c r="T5" s="34">
        <v>226373.0931123666</v>
      </c>
      <c r="U5" s="34">
        <v>259936.49096870638</v>
      </c>
      <c r="V5" s="34">
        <v>315994.3913721052</v>
      </c>
      <c r="W5" s="34">
        <v>284572.4209509841</v>
      </c>
      <c r="X5" s="34">
        <v>338651.8927221506</v>
      </c>
      <c r="Y5" s="34">
        <v>392846.1943078563</v>
      </c>
      <c r="Z5" s="34">
        <v>345431.00973666384</v>
      </c>
      <c r="AA5" s="34">
        <v>400106.46885446337</v>
      </c>
    </row>
    <row r="6" spans="1:27" ht="13.5" customHeight="1">
      <c r="A6" s="35" t="s">
        <v>107</v>
      </c>
      <c r="B6" s="34">
        <v>530825.5339851439</v>
      </c>
      <c r="C6" s="34">
        <v>601190.1753060132</v>
      </c>
      <c r="D6" s="34">
        <v>590892.4076448756</v>
      </c>
      <c r="E6" s="34">
        <v>623353.6355182189</v>
      </c>
      <c r="F6" s="34">
        <v>589419.7880166529</v>
      </c>
      <c r="G6" s="34">
        <v>631422.6877962169</v>
      </c>
      <c r="H6" s="34">
        <v>717168.4115537916</v>
      </c>
      <c r="I6" s="34">
        <v>620472.1815404462</v>
      </c>
      <c r="J6" s="34">
        <v>644431.5862575446</v>
      </c>
      <c r="K6" s="34">
        <v>628269.3319679672</v>
      </c>
      <c r="L6" s="34">
        <v>631343.1731667344</v>
      </c>
      <c r="M6" s="34">
        <v>668585.1988717357</v>
      </c>
      <c r="N6" s="34">
        <v>623398.2447470775</v>
      </c>
      <c r="O6" s="34">
        <v>663804.072023801</v>
      </c>
      <c r="P6" s="34">
        <v>662333.1034449148</v>
      </c>
      <c r="Q6" s="34">
        <v>670593.8027945735</v>
      </c>
      <c r="R6" s="34">
        <v>665004.672562047</v>
      </c>
      <c r="S6" s="34">
        <v>708281.9805734879</v>
      </c>
      <c r="T6" s="34">
        <v>801276.8252649659</v>
      </c>
      <c r="U6" s="34">
        <v>854834.1934286806</v>
      </c>
      <c r="V6" s="34">
        <v>875710.6556544513</v>
      </c>
      <c r="W6" s="34">
        <v>775857.2253645132</v>
      </c>
      <c r="X6" s="34">
        <v>815981.6991104989</v>
      </c>
      <c r="Y6" s="34">
        <v>860485.0312664709</v>
      </c>
      <c r="Z6" s="34">
        <v>733697.5464777743</v>
      </c>
      <c r="AA6" s="34">
        <v>862087.1432382808</v>
      </c>
    </row>
    <row r="7" spans="1:27" ht="13.5" customHeight="1">
      <c r="A7" s="33" t="s">
        <v>108</v>
      </c>
      <c r="B7" s="34">
        <v>78400.06987663395</v>
      </c>
      <c r="C7" s="34">
        <v>79802.61904988046</v>
      </c>
      <c r="D7" s="34">
        <v>106799.87042492488</v>
      </c>
      <c r="E7" s="34">
        <v>121084.34554781049</v>
      </c>
      <c r="F7" s="34">
        <v>135266.5468778284</v>
      </c>
      <c r="G7" s="34">
        <v>146336.8528806545</v>
      </c>
      <c r="H7" s="34">
        <v>193481.7009351335</v>
      </c>
      <c r="I7" s="34">
        <v>152032.38821734293</v>
      </c>
      <c r="J7" s="34">
        <v>126751.83459658244</v>
      </c>
      <c r="K7" s="34">
        <v>127011.12962586581</v>
      </c>
      <c r="L7" s="34">
        <v>116211.72869729147</v>
      </c>
      <c r="M7" s="34">
        <v>122985.70553187582</v>
      </c>
      <c r="N7" s="34">
        <v>160737.28169317674</v>
      </c>
      <c r="O7" s="34">
        <v>189657.98795559353</v>
      </c>
      <c r="P7" s="34">
        <v>194595.0145420738</v>
      </c>
      <c r="Q7" s="34">
        <v>202146.0821114801</v>
      </c>
      <c r="R7" s="34">
        <v>221412.1228047092</v>
      </c>
      <c r="S7" s="34">
        <v>247012.87083651058</v>
      </c>
      <c r="T7" s="34">
        <v>292210.7051631316</v>
      </c>
      <c r="U7" s="34">
        <v>335792.31531886855</v>
      </c>
      <c r="V7" s="34">
        <v>379359.63881764084</v>
      </c>
      <c r="W7" s="34">
        <v>397868.85746135586</v>
      </c>
      <c r="X7" s="34">
        <v>473051.7690468312</v>
      </c>
      <c r="Y7" s="34">
        <v>555034.9485016367</v>
      </c>
      <c r="Z7" s="34">
        <v>564342.4350393674</v>
      </c>
      <c r="AA7" s="34">
        <v>536127.885478076</v>
      </c>
    </row>
    <row r="8" spans="1:27" ht="13.5" customHeight="1">
      <c r="A8" s="33" t="s">
        <v>109</v>
      </c>
      <c r="B8" s="34">
        <v>235504.70219435735</v>
      </c>
      <c r="C8" s="34">
        <v>237570.5329153604</v>
      </c>
      <c r="D8" s="34">
        <v>238603.44827586203</v>
      </c>
      <c r="E8" s="34">
        <v>238603.4482758621</v>
      </c>
      <c r="F8" s="34">
        <v>232405.9561128527</v>
      </c>
      <c r="G8" s="34">
        <v>235539.18495297804</v>
      </c>
      <c r="H8" s="34">
        <v>238332.28840125387</v>
      </c>
      <c r="I8" s="34">
        <v>244636.36363636362</v>
      </c>
      <c r="J8" s="34">
        <v>254137.93103448272</v>
      </c>
      <c r="K8" s="34">
        <v>272802.5078369905</v>
      </c>
      <c r="L8" s="34">
        <v>296238.2445141066</v>
      </c>
      <c r="M8" s="34">
        <v>309849.52978056425</v>
      </c>
      <c r="N8" s="34">
        <v>320815.0470219435</v>
      </c>
      <c r="O8" s="34">
        <v>319620.6896551725</v>
      </c>
      <c r="P8" s="34">
        <v>337131.66144200624</v>
      </c>
      <c r="Q8" s="34">
        <v>349253.3699059561</v>
      </c>
      <c r="R8" s="34">
        <v>386112.38244514103</v>
      </c>
      <c r="S8" s="34">
        <v>376346.94514106587</v>
      </c>
      <c r="T8" s="34">
        <v>379259.14890282124</v>
      </c>
      <c r="U8" s="34">
        <v>376706.5815047023</v>
      </c>
      <c r="V8" s="34">
        <v>386765.3322884013</v>
      </c>
      <c r="W8" s="34">
        <v>383338.04388714745</v>
      </c>
      <c r="X8" s="34">
        <v>394610.45924764895</v>
      </c>
      <c r="Y8" s="34">
        <v>410359.9796238245</v>
      </c>
      <c r="Z8" s="34">
        <v>412783.6316614421</v>
      </c>
      <c r="AA8" s="34">
        <v>420614.59090909094</v>
      </c>
    </row>
    <row r="9" spans="1:27" ht="3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5.75" customHeight="1">
      <c r="A10" s="36" t="s">
        <v>110</v>
      </c>
      <c r="B10" s="34">
        <v>3141314.7165817018</v>
      </c>
      <c r="C10" s="34">
        <v>3436388.407437512</v>
      </c>
      <c r="D10" s="34">
        <v>3327987.208412776</v>
      </c>
      <c r="E10" s="34">
        <v>3347917.713476024</v>
      </c>
      <c r="F10" s="34">
        <v>3119087.7203435753</v>
      </c>
      <c r="G10" s="34">
        <v>3302740.0694841594</v>
      </c>
      <c r="H10" s="34">
        <v>3620011.3814350036</v>
      </c>
      <c r="I10" s="34">
        <v>3200930.079729591</v>
      </c>
      <c r="J10" s="34">
        <v>3271899.063695628</v>
      </c>
      <c r="K10" s="34">
        <v>3267463.0641616285</v>
      </c>
      <c r="L10" s="34">
        <v>3114126.263131114</v>
      </c>
      <c r="M10" s="34">
        <v>3309982.9386133994</v>
      </c>
      <c r="N10" s="34">
        <v>3210287.684869094</v>
      </c>
      <c r="O10" s="34">
        <v>3416074.599974342</v>
      </c>
      <c r="P10" s="34">
        <v>3437232.795521969</v>
      </c>
      <c r="Q10" s="34">
        <v>3573416.343550869</v>
      </c>
      <c r="R10" s="34">
        <v>3647801.5922072073</v>
      </c>
      <c r="S10" s="34">
        <v>3578609.874418425</v>
      </c>
      <c r="T10" s="34">
        <v>4025384.0485978117</v>
      </c>
      <c r="U10" s="34">
        <v>4210688.423989491</v>
      </c>
      <c r="V10" s="34">
        <v>4528121.514038019</v>
      </c>
      <c r="W10" s="34">
        <v>4111726.460969343</v>
      </c>
      <c r="X10" s="34">
        <v>4592557.583921659</v>
      </c>
      <c r="Y10" s="34">
        <v>5023249.915287878</v>
      </c>
      <c r="Z10" s="34">
        <v>4414594.122860711</v>
      </c>
      <c r="AA10" s="34">
        <v>4570951.971193681</v>
      </c>
    </row>
    <row r="11" spans="1:27" ht="3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5.75" customHeight="1">
      <c r="A12" s="36" t="s">
        <v>111</v>
      </c>
      <c r="B12" s="34">
        <v>2905810.0143873445</v>
      </c>
      <c r="C12" s="34">
        <v>3198817.874522152</v>
      </c>
      <c r="D12" s="34">
        <v>3089383.760136914</v>
      </c>
      <c r="E12" s="34">
        <v>3109314.265200162</v>
      </c>
      <c r="F12" s="34">
        <v>2886681.7642307226</v>
      </c>
      <c r="G12" s="34">
        <v>3067200.8845311813</v>
      </c>
      <c r="H12" s="34">
        <v>3381679.0930337496</v>
      </c>
      <c r="I12" s="34">
        <v>2956293.7160932273</v>
      </c>
      <c r="J12" s="34">
        <v>3017761.1326611456</v>
      </c>
      <c r="K12" s="34">
        <v>2994660.556324638</v>
      </c>
      <c r="L12" s="34">
        <v>2817888.0186170074</v>
      </c>
      <c r="M12" s="34">
        <v>3000133.408832835</v>
      </c>
      <c r="N12" s="34">
        <v>2889472.63784715</v>
      </c>
      <c r="O12" s="34">
        <v>3096453.9103191695</v>
      </c>
      <c r="P12" s="34">
        <v>3100101.1340799625</v>
      </c>
      <c r="Q12" s="34">
        <v>3224162.9736449127</v>
      </c>
      <c r="R12" s="34">
        <v>3261689.209762066</v>
      </c>
      <c r="S12" s="34">
        <v>3202262.929277359</v>
      </c>
      <c r="T12" s="34">
        <v>3646124.8996949904</v>
      </c>
      <c r="U12" s="34">
        <v>3833981.842484788</v>
      </c>
      <c r="V12" s="34">
        <v>4141356.1817496177</v>
      </c>
      <c r="W12" s="34">
        <v>3728388.417082195</v>
      </c>
      <c r="X12" s="34">
        <v>4197947.12467401</v>
      </c>
      <c r="Y12" s="34">
        <v>4612889.935664054</v>
      </c>
      <c r="Z12" s="34">
        <v>4001810.491199269</v>
      </c>
      <c r="AA12" s="34">
        <v>4150337.3802845897</v>
      </c>
    </row>
    <row r="13" spans="1:27" ht="1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5.75">
      <c r="A15" s="25" t="s">
        <v>112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>
      <c r="A16" s="1" t="s">
        <v>103</v>
      </c>
      <c r="B16" s="11">
        <v>1990</v>
      </c>
      <c r="C16" s="11">
        <v>1991</v>
      </c>
      <c r="D16" s="11">
        <v>1992</v>
      </c>
      <c r="E16" s="11">
        <v>1993</v>
      </c>
      <c r="F16" s="11">
        <v>1994</v>
      </c>
      <c r="G16" s="11">
        <v>1995</v>
      </c>
      <c r="H16" s="11">
        <v>1996</v>
      </c>
      <c r="I16" s="11">
        <v>1997</v>
      </c>
      <c r="J16" s="11">
        <v>1998</v>
      </c>
      <c r="K16" s="11">
        <v>1999</v>
      </c>
      <c r="L16" s="11">
        <v>2000</v>
      </c>
      <c r="M16" s="11">
        <v>2001</v>
      </c>
      <c r="N16" s="11">
        <v>2002</v>
      </c>
      <c r="O16" s="11">
        <v>2003</v>
      </c>
      <c r="P16" s="11">
        <v>2004</v>
      </c>
      <c r="Q16" s="11">
        <v>2005</v>
      </c>
      <c r="R16" s="11">
        <v>2006</v>
      </c>
      <c r="S16" s="11">
        <v>2007</v>
      </c>
      <c r="T16" s="11">
        <v>2008</v>
      </c>
      <c r="U16" s="11">
        <v>2009</v>
      </c>
      <c r="V16" s="11">
        <v>2010</v>
      </c>
      <c r="W16" s="11">
        <v>2011</v>
      </c>
      <c r="X16" s="11">
        <v>2012</v>
      </c>
      <c r="Y16" s="11">
        <v>2013</v>
      </c>
      <c r="Z16" s="11">
        <v>2014</v>
      </c>
      <c r="AA16" s="11">
        <v>2015</v>
      </c>
    </row>
    <row r="17" spans="1:27" ht="13.5" customHeight="1">
      <c r="A17" s="33" t="s">
        <v>104</v>
      </c>
      <c r="B17" s="34">
        <v>22058.252969142875</v>
      </c>
      <c r="C17" s="34">
        <v>23941.684926964226</v>
      </c>
      <c r="D17" s="34">
        <v>22483.727935649717</v>
      </c>
      <c r="E17" s="34">
        <v>22042.503387114906</v>
      </c>
      <c r="F17" s="34">
        <v>19873.54157065257</v>
      </c>
      <c r="G17" s="34">
        <v>20571.20275361465</v>
      </c>
      <c r="H17" s="34">
        <v>21773.92374172982</v>
      </c>
      <c r="I17" s="34">
        <v>18855.378671644055</v>
      </c>
      <c r="J17" s="34">
        <v>19044.955300289206</v>
      </c>
      <c r="K17" s="34">
        <v>18667.566417803864</v>
      </c>
      <c r="L17" s="34">
        <v>16989.11537284514</v>
      </c>
      <c r="M17" s="34">
        <v>17736.737420907826</v>
      </c>
      <c r="N17" s="34">
        <v>16431.733181242562</v>
      </c>
      <c r="O17" s="34">
        <v>17093.50296632441</v>
      </c>
      <c r="P17" s="34">
        <v>16602.4455482025</v>
      </c>
      <c r="Q17" s="34">
        <v>16790.839103398215</v>
      </c>
      <c r="R17" s="34">
        <v>15995.06833817629</v>
      </c>
      <c r="S17" s="34">
        <v>14006.388036898763</v>
      </c>
      <c r="T17" s="34">
        <v>14752.161318574623</v>
      </c>
      <c r="U17" s="34">
        <v>14390.374842913829</v>
      </c>
      <c r="V17" s="34">
        <v>15175.905089070879</v>
      </c>
      <c r="W17" s="34">
        <v>11894.00813982142</v>
      </c>
      <c r="X17" s="34">
        <v>12796.584237341838</v>
      </c>
      <c r="Y17" s="34">
        <v>13567.30682678495</v>
      </c>
      <c r="Z17" s="34">
        <v>10445.88427944992</v>
      </c>
      <c r="AA17" s="34">
        <v>11316.2489253947</v>
      </c>
    </row>
    <row r="18" spans="1:27" ht="13.5" customHeight="1">
      <c r="A18" s="33" t="s">
        <v>105</v>
      </c>
      <c r="B18" s="34">
        <v>1093.5532808501482</v>
      </c>
      <c r="C18" s="34">
        <v>1446.1728526712964</v>
      </c>
      <c r="D18" s="34">
        <v>1626.9737172503346</v>
      </c>
      <c r="E18" s="34">
        <v>1802.7255146861464</v>
      </c>
      <c r="F18" s="34">
        <v>1923.6555741396764</v>
      </c>
      <c r="G18" s="34">
        <v>2479.8102665196197</v>
      </c>
      <c r="H18" s="34">
        <v>3090.3589858853074</v>
      </c>
      <c r="I18" s="34">
        <v>3111.337632521739</v>
      </c>
      <c r="J18" s="34">
        <v>3532.083812664415</v>
      </c>
      <c r="K18" s="34">
        <v>3807.1024598474714</v>
      </c>
      <c r="L18" s="34">
        <v>3731.7817263593993</v>
      </c>
      <c r="M18" s="34">
        <v>4263.598568004762</v>
      </c>
      <c r="N18" s="34">
        <v>4414.630000002906</v>
      </c>
      <c r="O18" s="34">
        <v>4954.880289612488</v>
      </c>
      <c r="P18" s="34">
        <v>5208.7002986185535</v>
      </c>
      <c r="Q18" s="34">
        <v>5664.937787442205</v>
      </c>
      <c r="R18" s="34">
        <v>6127.654110475687</v>
      </c>
      <c r="S18" s="34">
        <v>6560.141975633724</v>
      </c>
      <c r="T18" s="34">
        <v>8240.316352300133</v>
      </c>
      <c r="U18" s="34">
        <v>9115.027275517434</v>
      </c>
      <c r="V18" s="34">
        <v>10200.25213240585</v>
      </c>
      <c r="W18" s="34">
        <v>10252.547755749394</v>
      </c>
      <c r="X18" s="34">
        <v>12279.651519134866</v>
      </c>
      <c r="Y18" s="34">
        <v>13821.94222325082</v>
      </c>
      <c r="Z18" s="34">
        <v>12476.092157349218</v>
      </c>
      <c r="AA18" s="34">
        <v>11783.653462354834</v>
      </c>
    </row>
    <row r="19" spans="1:27" ht="13.5" customHeight="1">
      <c r="A19" s="33" t="s">
        <v>106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11.775040379011976</v>
      </c>
      <c r="K19" s="34">
        <v>28.5419539368592</v>
      </c>
      <c r="L19" s="34">
        <v>64.90142683434713</v>
      </c>
      <c r="M19" s="34">
        <v>158.8005458818045</v>
      </c>
      <c r="N19" s="34">
        <v>255.1390620505282</v>
      </c>
      <c r="O19" s="34">
        <v>400.4682687001472</v>
      </c>
      <c r="P19" s="34">
        <v>580.6867355145667</v>
      </c>
      <c r="Q19" s="34">
        <v>989.1178761577023</v>
      </c>
      <c r="R19" s="34">
        <v>1515.4000887836353</v>
      </c>
      <c r="S19" s="34">
        <v>1667.6571194921628</v>
      </c>
      <c r="T19" s="34">
        <v>2135.2407981629017</v>
      </c>
      <c r="U19" s="34">
        <v>2451.9342140739436</v>
      </c>
      <c r="V19" s="34">
        <v>2980.7609214595327</v>
      </c>
      <c r="W19" s="34">
        <v>2685.726484322746</v>
      </c>
      <c r="X19" s="34">
        <v>3196.234126987741</v>
      </c>
      <c r="Y19" s="34">
        <v>3707.752900112573</v>
      </c>
      <c r="Z19" s="34">
        <v>3261.5548303805813</v>
      </c>
      <c r="AA19" s="34">
        <v>3778.8146556681027</v>
      </c>
    </row>
    <row r="20" spans="1:27" ht="13.5" customHeight="1">
      <c r="A20" s="35" t="s">
        <v>107</v>
      </c>
      <c r="B20" s="34">
        <v>4430.21586594039</v>
      </c>
      <c r="C20" s="34">
        <v>5091.800291379632</v>
      </c>
      <c r="D20" s="34">
        <v>5113.723774442284</v>
      </c>
      <c r="E20" s="34">
        <v>5299.53882144674</v>
      </c>
      <c r="F20" s="34">
        <v>5175.012886439612</v>
      </c>
      <c r="G20" s="34">
        <v>5695.974576240691</v>
      </c>
      <c r="H20" s="34">
        <v>6448.172525046846</v>
      </c>
      <c r="I20" s="34">
        <v>5738.250560400232</v>
      </c>
      <c r="J20" s="34">
        <v>5843.607215223974</v>
      </c>
      <c r="K20" s="34">
        <v>5713.43108009836</v>
      </c>
      <c r="L20" s="34">
        <v>5836.449465015285</v>
      </c>
      <c r="M20" s="34">
        <v>6188.599676541846</v>
      </c>
      <c r="N20" s="34">
        <v>5781.095603018692</v>
      </c>
      <c r="O20" s="34">
        <v>6185.486859111817</v>
      </c>
      <c r="P20" s="34">
        <v>6091.893320952283</v>
      </c>
      <c r="Q20" s="34">
        <v>6185.97103159469</v>
      </c>
      <c r="R20" s="34">
        <v>6286.14596545542</v>
      </c>
      <c r="S20" s="34">
        <v>6666.122344952482</v>
      </c>
      <c r="T20" s="34">
        <v>7496.709204399713</v>
      </c>
      <c r="U20" s="34">
        <v>7915.908871356238</v>
      </c>
      <c r="V20" s="34">
        <v>8136.239926251141</v>
      </c>
      <c r="W20" s="34">
        <v>7364.470527900776</v>
      </c>
      <c r="X20" s="34">
        <v>7664.162892130742</v>
      </c>
      <c r="Y20" s="34">
        <v>8086.980790741634</v>
      </c>
      <c r="Z20" s="34">
        <v>6978.935145215466</v>
      </c>
      <c r="AA20" s="34">
        <v>8063.981954570706</v>
      </c>
    </row>
    <row r="21" spans="1:27" ht="13.5" customHeight="1">
      <c r="A21" s="33" t="s">
        <v>108</v>
      </c>
      <c r="B21" s="34">
        <v>744.014549208854</v>
      </c>
      <c r="C21" s="34">
        <v>754.5201232641696</v>
      </c>
      <c r="D21" s="34">
        <v>1011.7632929504955</v>
      </c>
      <c r="E21" s="34">
        <v>1151.991137742616</v>
      </c>
      <c r="F21" s="34">
        <v>1283.6416400783141</v>
      </c>
      <c r="G21" s="34">
        <v>1375.658008217627</v>
      </c>
      <c r="H21" s="34">
        <v>1806.0579626487943</v>
      </c>
      <c r="I21" s="34">
        <v>1418.240281585509</v>
      </c>
      <c r="J21" s="34">
        <v>1185.5667811724502</v>
      </c>
      <c r="K21" s="34">
        <v>1188.2558912885227</v>
      </c>
      <c r="L21" s="34">
        <v>1089.0049310780273</v>
      </c>
      <c r="M21" s="34">
        <v>1150.334576966921</v>
      </c>
      <c r="N21" s="34">
        <v>1514.6138389218718</v>
      </c>
      <c r="O21" s="34">
        <v>1780.0946408012928</v>
      </c>
      <c r="P21" s="34">
        <v>1815.2117666369595</v>
      </c>
      <c r="Q21" s="34">
        <v>1890.174871811631</v>
      </c>
      <c r="R21" s="34">
        <v>2069.4429269558736</v>
      </c>
      <c r="S21" s="34">
        <v>2309.9692413436783</v>
      </c>
      <c r="T21" s="34">
        <v>2714.5568031068983</v>
      </c>
      <c r="U21" s="34">
        <v>3048.919461259909</v>
      </c>
      <c r="V21" s="34">
        <v>3398.3742285823782</v>
      </c>
      <c r="W21" s="34">
        <v>3529.521710828514</v>
      </c>
      <c r="X21" s="34">
        <v>4207.594544097265</v>
      </c>
      <c r="Y21" s="34">
        <v>4952.489527886995</v>
      </c>
      <c r="Z21" s="34">
        <v>5011.328663870439</v>
      </c>
      <c r="AA21" s="34">
        <v>4755.794047371179</v>
      </c>
    </row>
    <row r="22" spans="1:27" ht="13.5" customHeight="1">
      <c r="A22" s="33" t="s">
        <v>109</v>
      </c>
      <c r="B22" s="34">
        <v>2228.5376639999986</v>
      </c>
      <c r="C22" s="34">
        <v>2248.0862399999987</v>
      </c>
      <c r="D22" s="34">
        <v>2257.8605279999992</v>
      </c>
      <c r="E22" s="34">
        <v>2257.8605279999992</v>
      </c>
      <c r="F22" s="34">
        <v>2199.2147999999997</v>
      </c>
      <c r="G22" s="34">
        <v>2228.863967999999</v>
      </c>
      <c r="H22" s="34">
        <v>2255.294591999999</v>
      </c>
      <c r="I22" s="34">
        <v>2314.948895999999</v>
      </c>
      <c r="J22" s="34">
        <v>2404.8604799999994</v>
      </c>
      <c r="K22" s="34">
        <v>2581.4799359999997</v>
      </c>
      <c r="L22" s="34">
        <v>2803.2479999999996</v>
      </c>
      <c r="M22" s="34">
        <v>2932.049087999999</v>
      </c>
      <c r="N22" s="34">
        <v>3035.8137599999986</v>
      </c>
      <c r="O22" s="34">
        <v>3024.511776</v>
      </c>
      <c r="P22" s="34">
        <v>3190.2148799999986</v>
      </c>
      <c r="Q22" s="34">
        <v>3304.9203767999984</v>
      </c>
      <c r="R22" s="34">
        <v>3653.710430399998</v>
      </c>
      <c r="S22" s="34">
        <v>3561.3018940319994</v>
      </c>
      <c r="T22" s="34">
        <v>3588.8595423839993</v>
      </c>
      <c r="U22" s="34">
        <v>3564.705066768</v>
      </c>
      <c r="V22" s="34">
        <v>3659.889174623998</v>
      </c>
      <c r="W22" s="34">
        <v>3627.4573751039998</v>
      </c>
      <c r="X22" s="34">
        <v>3734.1261675359992</v>
      </c>
      <c r="Y22" s="34">
        <v>3883.160980943998</v>
      </c>
      <c r="Z22" s="34">
        <v>3906.095554223999</v>
      </c>
      <c r="AA22" s="34">
        <v>3980.198480687999</v>
      </c>
    </row>
    <row r="23" spans="1:27" ht="3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15.75" customHeight="1">
      <c r="A24" s="36" t="s">
        <v>110</v>
      </c>
      <c r="B24" s="34">
        <v>30554.574329142266</v>
      </c>
      <c r="C24" s="34">
        <v>33482.26443427932</v>
      </c>
      <c r="D24" s="34">
        <v>32494.04924829283</v>
      </c>
      <c r="E24" s="34">
        <v>32554.61938899041</v>
      </c>
      <c r="F24" s="34">
        <v>30455.066471310172</v>
      </c>
      <c r="G24" s="34">
        <v>32351.509572592582</v>
      </c>
      <c r="H24" s="34">
        <v>35373.80780731077</v>
      </c>
      <c r="I24" s="34">
        <v>31438.156042151535</v>
      </c>
      <c r="J24" s="34">
        <v>32022.848629729055</v>
      </c>
      <c r="K24" s="34">
        <v>31986.37773897508</v>
      </c>
      <c r="L24" s="34">
        <v>30514.500922132196</v>
      </c>
      <c r="M24" s="34">
        <v>32430.119876303157</v>
      </c>
      <c r="N24" s="34">
        <v>31433.02544523656</v>
      </c>
      <c r="O24" s="34">
        <v>33438.944800550154</v>
      </c>
      <c r="P24" s="34">
        <v>33489.15254992486</v>
      </c>
      <c r="Q24" s="34">
        <v>34825.961047204444</v>
      </c>
      <c r="R24" s="34">
        <v>35647.421860246905</v>
      </c>
      <c r="S24" s="34">
        <v>34771.58061235281</v>
      </c>
      <c r="T24" s="34">
        <v>38927.84401892827</v>
      </c>
      <c r="U24" s="34">
        <v>40486.869731889354</v>
      </c>
      <c r="V24" s="34">
        <v>43551.42147239378</v>
      </c>
      <c r="W24" s="34">
        <v>39353.73199372685</v>
      </c>
      <c r="X24" s="34">
        <v>43878.35348722845</v>
      </c>
      <c r="Y24" s="34">
        <v>48019.63324972097</v>
      </c>
      <c r="Z24" s="34">
        <v>42079.890630489615</v>
      </c>
      <c r="AA24" s="34">
        <v>43678.69152604752</v>
      </c>
    </row>
    <row r="25" spans="1:27" ht="3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5.75" customHeight="1">
      <c r="A26" s="36" t="s">
        <v>111</v>
      </c>
      <c r="B26" s="34">
        <v>28326.036665142266</v>
      </c>
      <c r="C26" s="34">
        <v>31234.178194279324</v>
      </c>
      <c r="D26" s="34">
        <v>30236.18872029283</v>
      </c>
      <c r="E26" s="34">
        <v>30296.758860990412</v>
      </c>
      <c r="F26" s="34">
        <v>28255.85167131017</v>
      </c>
      <c r="G26" s="34">
        <v>30122.645604592584</v>
      </c>
      <c r="H26" s="34">
        <v>33118.51321531077</v>
      </c>
      <c r="I26" s="34">
        <v>29123.207146151537</v>
      </c>
      <c r="J26" s="34">
        <v>29617.988149729055</v>
      </c>
      <c r="K26" s="34">
        <v>29404.89780297508</v>
      </c>
      <c r="L26" s="34">
        <v>27711.252922132197</v>
      </c>
      <c r="M26" s="34">
        <v>29498.070788303157</v>
      </c>
      <c r="N26" s="34">
        <v>28397.21168523656</v>
      </c>
      <c r="O26" s="34">
        <v>30414.433024550155</v>
      </c>
      <c r="P26" s="34">
        <v>30298.937669924864</v>
      </c>
      <c r="Q26" s="34">
        <v>31521.040670404447</v>
      </c>
      <c r="R26" s="34">
        <v>31993.711429846906</v>
      </c>
      <c r="S26" s="34">
        <v>31210.278718320813</v>
      </c>
      <c r="T26" s="34">
        <v>35338.98447654427</v>
      </c>
      <c r="U26" s="34">
        <v>36922.16466512135</v>
      </c>
      <c r="V26" s="34">
        <v>39891.53229776978</v>
      </c>
      <c r="W26" s="34">
        <v>35726.27461862285</v>
      </c>
      <c r="X26" s="34">
        <v>40144.22731969245</v>
      </c>
      <c r="Y26" s="34">
        <v>44136.472268776975</v>
      </c>
      <c r="Z26" s="34">
        <v>38173.79507626562</v>
      </c>
      <c r="AA26" s="34">
        <v>39698.49304535952</v>
      </c>
    </row>
    <row r="27" spans="1:27" ht="1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5.75">
      <c r="A29" s="25" t="s">
        <v>117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>
      <c r="A30" s="1" t="s">
        <v>103</v>
      </c>
      <c r="B30" s="11">
        <v>1990</v>
      </c>
      <c r="C30" s="11">
        <v>1991</v>
      </c>
      <c r="D30" s="11">
        <v>1992</v>
      </c>
      <c r="E30" s="11">
        <v>1993</v>
      </c>
      <c r="F30" s="11">
        <v>1994</v>
      </c>
      <c r="G30" s="11">
        <v>1995</v>
      </c>
      <c r="H30" s="11">
        <v>1996</v>
      </c>
      <c r="I30" s="11">
        <v>1997</v>
      </c>
      <c r="J30" s="11">
        <v>1998</v>
      </c>
      <c r="K30" s="11">
        <v>1999</v>
      </c>
      <c r="L30" s="11">
        <v>2000</v>
      </c>
      <c r="M30" s="11">
        <v>2001</v>
      </c>
      <c r="N30" s="11">
        <v>2002</v>
      </c>
      <c r="O30" s="11">
        <v>2003</v>
      </c>
      <c r="P30" s="11">
        <v>2004</v>
      </c>
      <c r="Q30" s="11">
        <v>2005</v>
      </c>
      <c r="R30" s="11">
        <v>2006</v>
      </c>
      <c r="S30" s="11">
        <v>2007</v>
      </c>
      <c r="T30" s="11">
        <v>2008</v>
      </c>
      <c r="U30" s="11">
        <v>2009</v>
      </c>
      <c r="V30" s="11">
        <v>2010</v>
      </c>
      <c r="W30" s="11">
        <v>2011</v>
      </c>
      <c r="X30" s="11">
        <v>2012</v>
      </c>
      <c r="Y30" s="11">
        <v>2013</v>
      </c>
      <c r="Z30" s="11">
        <v>2014</v>
      </c>
      <c r="AA30" s="11">
        <v>2015</v>
      </c>
    </row>
    <row r="31" spans="1:27" ht="13.5" customHeight="1">
      <c r="A31" s="33" t="s">
        <v>104</v>
      </c>
      <c r="B31" s="34">
        <v>2278831.9286565003</v>
      </c>
      <c r="C31" s="34">
        <v>2254678.738103999</v>
      </c>
      <c r="D31" s="34">
        <v>2212616.4012567997</v>
      </c>
      <c r="E31" s="34">
        <v>2161364.383576</v>
      </c>
      <c r="F31" s="34">
        <v>2110883.2278840006</v>
      </c>
      <c r="G31" s="34">
        <v>2037099.7158895999</v>
      </c>
      <c r="H31" s="34">
        <v>1997066.5151755996</v>
      </c>
      <c r="I31" s="34">
        <v>1948072.6879709999</v>
      </c>
      <c r="J31" s="34">
        <v>1903139.1438699993</v>
      </c>
      <c r="K31" s="34">
        <v>1861129.851024</v>
      </c>
      <c r="L31" s="34">
        <v>1823013.3367332</v>
      </c>
      <c r="M31" s="34">
        <v>1790029.633714</v>
      </c>
      <c r="N31" s="34">
        <v>1755015.8468340002</v>
      </c>
      <c r="O31" s="34">
        <v>1715880.8655000003</v>
      </c>
      <c r="P31" s="34">
        <v>1679321.0161277996</v>
      </c>
      <c r="Q31" s="34">
        <v>1646807.8807382002</v>
      </c>
      <c r="R31" s="34">
        <v>1604585.6546579995</v>
      </c>
      <c r="S31" s="34">
        <v>1552652.6464202</v>
      </c>
      <c r="T31" s="34">
        <v>1514043.3811565996</v>
      </c>
      <c r="U31" s="34">
        <v>1493595.1389665</v>
      </c>
      <c r="V31" s="34">
        <v>1428397.4375609998</v>
      </c>
      <c r="W31" s="34">
        <v>1364351.3111990471</v>
      </c>
      <c r="X31" s="34">
        <v>1323808.8744938474</v>
      </c>
      <c r="Y31" s="34">
        <v>1291941.6247796707</v>
      </c>
      <c r="Z31" s="34">
        <v>1250055.865731012</v>
      </c>
      <c r="AA31" s="34">
        <v>1241587.9237913731</v>
      </c>
    </row>
    <row r="32" spans="1:27" ht="13.5" customHeight="1">
      <c r="A32" s="33" t="s">
        <v>105</v>
      </c>
      <c r="B32" s="34">
        <v>115700.84022048561</v>
      </c>
      <c r="C32" s="34">
        <v>139478.90876608228</v>
      </c>
      <c r="D32" s="34">
        <v>164806.92679626387</v>
      </c>
      <c r="E32" s="34">
        <v>182453.41142165824</v>
      </c>
      <c r="F32" s="34">
        <v>211698.7971371588</v>
      </c>
      <c r="G32" s="34">
        <v>256981.06794803933</v>
      </c>
      <c r="H32" s="34">
        <v>296953.6505441014</v>
      </c>
      <c r="I32" s="34">
        <v>337037.17415877734</v>
      </c>
      <c r="J32" s="34">
        <v>368910.84873187676</v>
      </c>
      <c r="K32" s="34">
        <v>394721.4871707669</v>
      </c>
      <c r="L32" s="34">
        <v>417955.1645514465</v>
      </c>
      <c r="M32" s="34">
        <v>447179.9826653556</v>
      </c>
      <c r="N32" s="34">
        <v>491495.6817423985</v>
      </c>
      <c r="O32" s="34">
        <v>518023.33887801267</v>
      </c>
      <c r="P32" s="34">
        <v>554803.4067313446</v>
      </c>
      <c r="Q32" s="34">
        <v>585625.099161563</v>
      </c>
      <c r="R32" s="34">
        <v>649527.913308279</v>
      </c>
      <c r="S32" s="34">
        <v>763995.7144959249</v>
      </c>
      <c r="T32" s="34">
        <v>900206.0815951806</v>
      </c>
      <c r="U32" s="34">
        <v>1004883.3153510822</v>
      </c>
      <c r="V32" s="34">
        <v>1040451.4597783514</v>
      </c>
      <c r="W32" s="34">
        <v>1222478.0668795067</v>
      </c>
      <c r="X32" s="34">
        <v>1355510.2105229602</v>
      </c>
      <c r="Y32" s="34">
        <v>1440096.3398170436</v>
      </c>
      <c r="Z32" s="34">
        <v>1522294.5719224215</v>
      </c>
      <c r="AA32" s="34">
        <v>1355097.8992013345</v>
      </c>
    </row>
    <row r="33" spans="1:27" ht="13.5" customHeight="1">
      <c r="A33" s="33" t="s">
        <v>106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1268.098</v>
      </c>
      <c r="K33" s="34">
        <v>3068.2080000000005</v>
      </c>
      <c r="L33" s="34">
        <v>7494.216351428571</v>
      </c>
      <c r="M33" s="34">
        <v>17242.922518285715</v>
      </c>
      <c r="N33" s="34">
        <v>29310.906199428573</v>
      </c>
      <c r="O33" s="34">
        <v>43281.20426685714</v>
      </c>
      <c r="P33" s="34">
        <v>63194.79109428572</v>
      </c>
      <c r="Q33" s="34">
        <v>104353.15580122227</v>
      </c>
      <c r="R33" s="34">
        <v>163577.62260462713</v>
      </c>
      <c r="S33" s="34">
        <v>198912.9959332239</v>
      </c>
      <c r="T33" s="34">
        <v>235758.9726450261</v>
      </c>
      <c r="U33" s="34">
        <v>273827.9497588223</v>
      </c>
      <c r="V33" s="34">
        <v>302445.5712944768</v>
      </c>
      <c r="W33" s="34">
        <v>331412.65827252826</v>
      </c>
      <c r="X33" s="34">
        <v>356332.9083574426</v>
      </c>
      <c r="Y33" s="34">
        <v>381036.7771625773</v>
      </c>
      <c r="Z33" s="34">
        <v>420423.2133985487</v>
      </c>
      <c r="AA33" s="34">
        <v>446874.16033335164</v>
      </c>
    </row>
    <row r="34" spans="1:27" ht="13.5" customHeight="1">
      <c r="A34" s="35" t="s">
        <v>107</v>
      </c>
      <c r="B34" s="34">
        <v>545979.4868197676</v>
      </c>
      <c r="C34" s="34">
        <v>578054.100160812</v>
      </c>
      <c r="D34" s="34">
        <v>585081.6815072069</v>
      </c>
      <c r="E34" s="34">
        <v>619281.2227903247</v>
      </c>
      <c r="F34" s="34">
        <v>626864.9289851175</v>
      </c>
      <c r="G34" s="34">
        <v>636536.1586768383</v>
      </c>
      <c r="H34" s="34">
        <v>679723.1974565197</v>
      </c>
      <c r="I34" s="34">
        <v>643279.5797805473</v>
      </c>
      <c r="J34" s="34">
        <v>648707.1523156594</v>
      </c>
      <c r="K34" s="34">
        <v>625752.5028455509</v>
      </c>
      <c r="L34" s="34">
        <v>668406.2097597634</v>
      </c>
      <c r="M34" s="34">
        <v>677901.1952293625</v>
      </c>
      <c r="N34" s="34">
        <v>666311.4560812417</v>
      </c>
      <c r="O34" s="34">
        <v>665838.8126542266</v>
      </c>
      <c r="P34" s="34">
        <v>672839.3470594082</v>
      </c>
      <c r="Q34" s="34">
        <v>664550.4397527104</v>
      </c>
      <c r="R34" s="34">
        <v>672925.0688430326</v>
      </c>
      <c r="S34" s="34">
        <v>761430.5395821687</v>
      </c>
      <c r="T34" s="34">
        <v>819264.7206000021</v>
      </c>
      <c r="U34" s="34">
        <v>873327.6784855543</v>
      </c>
      <c r="V34" s="34">
        <v>852654.9652430709</v>
      </c>
      <c r="W34" s="34">
        <v>845069.672146809</v>
      </c>
      <c r="X34" s="34">
        <v>839704.0386819548</v>
      </c>
      <c r="Y34" s="34">
        <v>842683.8478750896</v>
      </c>
      <c r="Z34" s="34">
        <v>826593.8461236758</v>
      </c>
      <c r="AA34" s="34">
        <v>915769.204644936</v>
      </c>
    </row>
    <row r="35" spans="1:27" ht="13.5" customHeight="1">
      <c r="A35" s="33" t="s">
        <v>108</v>
      </c>
      <c r="B35" s="34">
        <v>78483.3390919375</v>
      </c>
      <c r="C35" s="34">
        <v>79677.6248443443</v>
      </c>
      <c r="D35" s="34">
        <v>106769.35744487266</v>
      </c>
      <c r="E35" s="34">
        <v>121062.251228208</v>
      </c>
      <c r="F35" s="34">
        <v>135513.49107362883</v>
      </c>
      <c r="G35" s="34">
        <v>146376.90485599908</v>
      </c>
      <c r="H35" s="34">
        <v>193164.94863701754</v>
      </c>
      <c r="I35" s="34">
        <v>152222.12778134216</v>
      </c>
      <c r="J35" s="34">
        <v>126790.73526293965</v>
      </c>
      <c r="K35" s="34">
        <v>126997.77022825301</v>
      </c>
      <c r="L35" s="34">
        <v>116562.85993082721</v>
      </c>
      <c r="M35" s="34">
        <v>123075.74340413787</v>
      </c>
      <c r="N35" s="34">
        <v>161158.12186178728</v>
      </c>
      <c r="O35" s="34">
        <v>189687.38946633134</v>
      </c>
      <c r="P35" s="34">
        <v>194717.11717882735</v>
      </c>
      <c r="Q35" s="34">
        <v>202092.918660932</v>
      </c>
      <c r="R35" s="34">
        <v>221517.61719283764</v>
      </c>
      <c r="S35" s="34">
        <v>247621.59695221003</v>
      </c>
      <c r="T35" s="34">
        <v>292414.18247349164</v>
      </c>
      <c r="U35" s="34">
        <v>336031.11009502324</v>
      </c>
      <c r="V35" s="34">
        <v>379093.7783642603</v>
      </c>
      <c r="W35" s="34">
        <v>398661.52814793075</v>
      </c>
      <c r="X35" s="34">
        <v>473330.0550244301</v>
      </c>
      <c r="Y35" s="34">
        <v>554823.7451177719</v>
      </c>
      <c r="Z35" s="34">
        <v>565296.6852798995</v>
      </c>
      <c r="AA35" s="34">
        <v>536690.19836036</v>
      </c>
    </row>
    <row r="36" spans="1:27" ht="13.5" customHeight="1">
      <c r="A36" s="33" t="s">
        <v>109</v>
      </c>
      <c r="B36" s="34">
        <v>235504.70219435732</v>
      </c>
      <c r="C36" s="34">
        <v>237570.53291536044</v>
      </c>
      <c r="D36" s="34">
        <v>238603.44827586203</v>
      </c>
      <c r="E36" s="34">
        <v>238603.44827586203</v>
      </c>
      <c r="F36" s="34">
        <v>232405.95611285267</v>
      </c>
      <c r="G36" s="34">
        <v>235539.18495297802</v>
      </c>
      <c r="H36" s="34">
        <v>238332.2884012539</v>
      </c>
      <c r="I36" s="34">
        <v>244636.36363636362</v>
      </c>
      <c r="J36" s="34">
        <v>254137.93103448272</v>
      </c>
      <c r="K36" s="34">
        <v>272802.5078369905</v>
      </c>
      <c r="L36" s="34">
        <v>296238.2445141066</v>
      </c>
      <c r="M36" s="34">
        <v>309849.52978056425</v>
      </c>
      <c r="N36" s="34">
        <v>320815.0470219435</v>
      </c>
      <c r="O36" s="34">
        <v>319620.68965517246</v>
      </c>
      <c r="P36" s="34">
        <v>337131.6614420062</v>
      </c>
      <c r="Q36" s="34">
        <v>349253.3699059561</v>
      </c>
      <c r="R36" s="34">
        <v>386112.382445141</v>
      </c>
      <c r="S36" s="34">
        <v>376346.94514106587</v>
      </c>
      <c r="T36" s="34">
        <v>379259.14890282135</v>
      </c>
      <c r="U36" s="34">
        <v>376706.5815047023</v>
      </c>
      <c r="V36" s="34">
        <v>386765.33228840126</v>
      </c>
      <c r="W36" s="34">
        <v>383338.04388714745</v>
      </c>
      <c r="X36" s="34">
        <v>394610.4592476489</v>
      </c>
      <c r="Y36" s="34">
        <v>410359.9796238245</v>
      </c>
      <c r="Z36" s="34">
        <v>412783.6316614421</v>
      </c>
      <c r="AA36" s="34">
        <v>420614.59090909106</v>
      </c>
    </row>
    <row r="37" spans="1:27" ht="3" customHeight="1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5.75" customHeight="1">
      <c r="A38" s="36" t="s">
        <v>110</v>
      </c>
      <c r="B38" s="34">
        <v>3254500.296983049</v>
      </c>
      <c r="C38" s="34">
        <v>3289459.904790598</v>
      </c>
      <c r="D38" s="34">
        <v>3307877.8152810056</v>
      </c>
      <c r="E38" s="34">
        <v>3322764.7172920536</v>
      </c>
      <c r="F38" s="34">
        <v>3317366.4011927587</v>
      </c>
      <c r="G38" s="34">
        <v>3312533.0323234545</v>
      </c>
      <c r="H38" s="34">
        <v>3405240.600214492</v>
      </c>
      <c r="I38" s="34">
        <v>3325247.9333280306</v>
      </c>
      <c r="J38" s="34">
        <v>3302953.909214958</v>
      </c>
      <c r="K38" s="34">
        <v>3284472.3271055617</v>
      </c>
      <c r="L38" s="34">
        <v>3329670.0318407724</v>
      </c>
      <c r="M38" s="34">
        <v>3365279.007311706</v>
      </c>
      <c r="N38" s="34">
        <v>3424107.0597408</v>
      </c>
      <c r="O38" s="34">
        <v>3452332.300420601</v>
      </c>
      <c r="P38" s="34">
        <v>3502007.339633672</v>
      </c>
      <c r="Q38" s="34">
        <v>3552682.864020584</v>
      </c>
      <c r="R38" s="34">
        <v>3698246.259051917</v>
      </c>
      <c r="S38" s="34">
        <v>3900960.4385247934</v>
      </c>
      <c r="T38" s="34">
        <v>4140946.487373121</v>
      </c>
      <c r="U38" s="34">
        <v>4358371.774161684</v>
      </c>
      <c r="V38" s="34">
        <v>4389808.54452956</v>
      </c>
      <c r="W38" s="34">
        <v>4545311.280532969</v>
      </c>
      <c r="X38" s="34">
        <v>4743296.546328284</v>
      </c>
      <c r="Y38" s="34">
        <v>4920942.314375978</v>
      </c>
      <c r="Z38" s="34">
        <v>4997447.8141169995</v>
      </c>
      <c r="AA38" s="34">
        <v>4916633.977240446</v>
      </c>
    </row>
    <row r="39" spans="1:27" ht="3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5.75" customHeight="1">
      <c r="A40" s="36" t="s">
        <v>111</v>
      </c>
      <c r="B40" s="34">
        <v>3018995.5947886915</v>
      </c>
      <c r="C40" s="34">
        <v>3051889.3718752377</v>
      </c>
      <c r="D40" s="34">
        <v>3069274.3670051433</v>
      </c>
      <c r="E40" s="34">
        <v>3084161.2690161914</v>
      </c>
      <c r="F40" s="34">
        <v>3084960.445079906</v>
      </c>
      <c r="G40" s="34">
        <v>3076993.8473704765</v>
      </c>
      <c r="H40" s="34">
        <v>3166908.311813238</v>
      </c>
      <c r="I40" s="34">
        <v>3080611.569691667</v>
      </c>
      <c r="J40" s="34">
        <v>3048815.9781804755</v>
      </c>
      <c r="K40" s="34">
        <v>3011669.819268571</v>
      </c>
      <c r="L40" s="34">
        <v>3033431.7873266656</v>
      </c>
      <c r="M40" s="34">
        <v>3055429.4775311416</v>
      </c>
      <c r="N40" s="34">
        <v>3103292.0127188563</v>
      </c>
      <c r="O40" s="34">
        <v>3132711.6107654283</v>
      </c>
      <c r="P40" s="34">
        <v>3164875.678191666</v>
      </c>
      <c r="Q40" s="34">
        <v>3203429.494114628</v>
      </c>
      <c r="R40" s="34">
        <v>3312133.8766067764</v>
      </c>
      <c r="S40" s="34">
        <v>3524613.4933837275</v>
      </c>
      <c r="T40" s="34">
        <v>3761687.3384702997</v>
      </c>
      <c r="U40" s="34">
        <v>3981665.1926569818</v>
      </c>
      <c r="V40" s="34">
        <v>4003043.212241159</v>
      </c>
      <c r="W40" s="34">
        <v>4161973.236645822</v>
      </c>
      <c r="X40" s="34">
        <v>4348686.087080635</v>
      </c>
      <c r="Y40" s="34">
        <v>4510582.334752154</v>
      </c>
      <c r="Z40" s="34">
        <v>4584664.182455557</v>
      </c>
      <c r="AA40" s="34">
        <v>4496019.386331355</v>
      </c>
    </row>
    <row r="41" spans="1:27" ht="1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5.75">
      <c r="A43" s="25" t="s">
        <v>113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">
      <c r="A44" s="1" t="s">
        <v>103</v>
      </c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>
        <v>2005</v>
      </c>
      <c r="R44" s="11">
        <v>2006</v>
      </c>
      <c r="S44" s="11">
        <v>2007</v>
      </c>
      <c r="T44" s="11">
        <v>2008</v>
      </c>
      <c r="U44" s="11">
        <v>2009</v>
      </c>
      <c r="V44" s="11">
        <v>2010</v>
      </c>
      <c r="W44" s="11">
        <v>2011</v>
      </c>
      <c r="X44" s="11">
        <v>2012</v>
      </c>
      <c r="Y44" s="11">
        <v>2013</v>
      </c>
      <c r="Z44" s="11">
        <v>2014</v>
      </c>
      <c r="AA44" s="11">
        <v>2015</v>
      </c>
    </row>
    <row r="45" spans="1:27" ht="13.5" customHeight="1">
      <c r="A45" s="33" t="s">
        <v>104</v>
      </c>
      <c r="B45" s="34">
        <v>23001.151248798695</v>
      </c>
      <c r="C45" s="34">
        <v>22768.16980083584</v>
      </c>
      <c r="D45" s="34">
        <v>22353.70127566582</v>
      </c>
      <c r="E45" s="34">
        <v>21844.983980480818</v>
      </c>
      <c r="F45" s="34">
        <v>21344.539050448086</v>
      </c>
      <c r="G45" s="34">
        <v>20609.116548289403</v>
      </c>
      <c r="H45" s="34">
        <v>20212.79464258002</v>
      </c>
      <c r="I45" s="34">
        <v>19727.223827219397</v>
      </c>
      <c r="J45" s="34">
        <v>19272.67911079521</v>
      </c>
      <c r="K45" s="34">
        <v>18842.539184643414</v>
      </c>
      <c r="L45" s="34">
        <v>18446.32298879732</v>
      </c>
      <c r="M45" s="34">
        <v>18115.055134819293</v>
      </c>
      <c r="N45" s="34">
        <v>17763.272527207082</v>
      </c>
      <c r="O45" s="34">
        <v>17373.980563968176</v>
      </c>
      <c r="P45" s="34">
        <v>17006.79494673419</v>
      </c>
      <c r="Q45" s="34">
        <v>16681.522208200622</v>
      </c>
      <c r="R45" s="34">
        <v>16264.563423213003</v>
      </c>
      <c r="S45" s="34">
        <v>15748.996017147738</v>
      </c>
      <c r="T45" s="34">
        <v>15366.946318775173</v>
      </c>
      <c r="U45" s="34">
        <v>15170.323329577044</v>
      </c>
      <c r="V45" s="34">
        <v>14519.432861626157</v>
      </c>
      <c r="W45" s="34">
        <v>13877.584007040701</v>
      </c>
      <c r="X45" s="34">
        <v>13472.25856241101</v>
      </c>
      <c r="Y45" s="34">
        <v>13155.378210705063</v>
      </c>
      <c r="Z45" s="34">
        <v>12735.295133192873</v>
      </c>
      <c r="AA45" s="34">
        <v>12650.022330727516</v>
      </c>
    </row>
    <row r="46" spans="1:27" ht="13.5" customHeight="1">
      <c r="A46" s="33" t="s">
        <v>105</v>
      </c>
      <c r="B46" s="34">
        <v>1138.0037471369135</v>
      </c>
      <c r="C46" s="34">
        <v>1372.816586442778</v>
      </c>
      <c r="D46" s="34">
        <v>1613.1851058475681</v>
      </c>
      <c r="E46" s="34">
        <v>1787.8954981030213</v>
      </c>
      <c r="F46" s="34">
        <v>2071.508436275256</v>
      </c>
      <c r="G46" s="34">
        <v>2488.5703276897266</v>
      </c>
      <c r="H46" s="34">
        <v>2870.6540519698706</v>
      </c>
      <c r="I46" s="34">
        <v>3258.1400936468513</v>
      </c>
      <c r="J46" s="34">
        <v>3572.934744223069</v>
      </c>
      <c r="K46" s="34">
        <v>3828.5153310199735</v>
      </c>
      <c r="L46" s="34">
        <v>4056.144911782501</v>
      </c>
      <c r="M46" s="34">
        <v>4342.505057156578</v>
      </c>
      <c r="N46" s="34">
        <v>4770.617087895853</v>
      </c>
      <c r="O46" s="34">
        <v>5010.650280375358</v>
      </c>
      <c r="P46" s="34">
        <v>5330.5767099169025</v>
      </c>
      <c r="Q46" s="34">
        <v>5634.417727016337</v>
      </c>
      <c r="R46" s="34">
        <v>6253.268818097799</v>
      </c>
      <c r="S46" s="34">
        <v>7278.320970462197</v>
      </c>
      <c r="T46" s="34">
        <v>8502.98855775755</v>
      </c>
      <c r="U46" s="34">
        <v>9481.841333658715</v>
      </c>
      <c r="V46" s="34">
        <v>9846.273567199909</v>
      </c>
      <c r="W46" s="34">
        <v>11424.016907138079</v>
      </c>
      <c r="X46" s="34">
        <v>12690.954425967942</v>
      </c>
      <c r="Y46" s="34">
        <v>13513.106406252997</v>
      </c>
      <c r="Z46" s="34">
        <v>14304.45374688447</v>
      </c>
      <c r="AA46" s="34">
        <v>12883.881943531494</v>
      </c>
    </row>
    <row r="47" spans="1:27" ht="13.5" customHeight="1">
      <c r="A47" s="33" t="s">
        <v>106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11.920526991360001</v>
      </c>
      <c r="K47" s="34">
        <v>28.842137026560003</v>
      </c>
      <c r="L47" s="34">
        <v>70.48399912968961</v>
      </c>
      <c r="M47" s="34">
        <v>162.22396338217732</v>
      </c>
      <c r="N47" s="34">
        <v>275.74293157284103</v>
      </c>
      <c r="O47" s="34">
        <v>407.2189033374798</v>
      </c>
      <c r="P47" s="34">
        <v>594.8637645465216</v>
      </c>
      <c r="Q47" s="34">
        <v>982.7347814328291</v>
      </c>
      <c r="R47" s="34">
        <v>1541.415764680841</v>
      </c>
      <c r="S47" s="34">
        <v>1875.6498589190583</v>
      </c>
      <c r="T47" s="34">
        <v>2223.7562632122017</v>
      </c>
      <c r="U47" s="34">
        <v>2582.959941332574</v>
      </c>
      <c r="V47" s="34">
        <v>2852.9614998935886</v>
      </c>
      <c r="W47" s="34">
        <v>3127.762653023106</v>
      </c>
      <c r="X47" s="34">
        <v>3363.0737114170406</v>
      </c>
      <c r="Y47" s="34">
        <v>3596.279210480468</v>
      </c>
      <c r="Z47" s="34">
        <v>3969.601648540138</v>
      </c>
      <c r="AA47" s="34">
        <v>4220.464190540669</v>
      </c>
    </row>
    <row r="48" spans="1:27" ht="13.5" customHeight="1">
      <c r="A48" s="35" t="s">
        <v>107</v>
      </c>
      <c r="B48" s="34">
        <v>4571.148152390492</v>
      </c>
      <c r="C48" s="34">
        <v>4876.5285460651785</v>
      </c>
      <c r="D48" s="34">
        <v>5059.763325041738</v>
      </c>
      <c r="E48" s="34">
        <v>5261.7328005467125</v>
      </c>
      <c r="F48" s="34">
        <v>5521.302497119058</v>
      </c>
      <c r="G48" s="34">
        <v>5743.112697077951</v>
      </c>
      <c r="H48" s="34">
        <v>6101.651944036496</v>
      </c>
      <c r="I48" s="34">
        <v>5949.29148888486</v>
      </c>
      <c r="J48" s="34">
        <v>5882.9029404869725</v>
      </c>
      <c r="K48" s="34">
        <v>5691.0031999948205</v>
      </c>
      <c r="L48" s="34">
        <v>6172.858132188701</v>
      </c>
      <c r="M48" s="34">
        <v>6272.8216899710815</v>
      </c>
      <c r="N48" s="34">
        <v>6167.968307657655</v>
      </c>
      <c r="O48" s="34">
        <v>6204.394726101307</v>
      </c>
      <c r="P48" s="34">
        <v>6186.762340835211</v>
      </c>
      <c r="Q48" s="34">
        <v>6131.782026145463</v>
      </c>
      <c r="R48" s="34">
        <v>6357.572796900271</v>
      </c>
      <c r="S48" s="34">
        <v>7140.502496776391</v>
      </c>
      <c r="T48" s="34">
        <v>7657.325292024825</v>
      </c>
      <c r="U48" s="34">
        <v>8081.696829625633</v>
      </c>
      <c r="V48" s="34">
        <v>7931.389149871791</v>
      </c>
      <c r="W48" s="34">
        <v>7980.485881956833</v>
      </c>
      <c r="X48" s="34">
        <v>7875.381551317758</v>
      </c>
      <c r="Y48" s="34">
        <v>7928.740380416721</v>
      </c>
      <c r="Z48" s="34">
        <v>7800.757163708904</v>
      </c>
      <c r="AA48" s="34">
        <v>8538.535692964007</v>
      </c>
    </row>
    <row r="49" spans="1:27" ht="13.5" customHeight="1">
      <c r="A49" s="33" t="s">
        <v>108</v>
      </c>
      <c r="B49" s="34">
        <v>744.8027023240079</v>
      </c>
      <c r="C49" s="34">
        <v>753.3370381094651</v>
      </c>
      <c r="D49" s="34">
        <v>1011.4744839327436</v>
      </c>
      <c r="E49" s="34">
        <v>1151.78201235626</v>
      </c>
      <c r="F49" s="34">
        <v>1285.9789965248688</v>
      </c>
      <c r="G49" s="34">
        <v>1376.0371049705004</v>
      </c>
      <c r="H49" s="34">
        <v>1803.059864136851</v>
      </c>
      <c r="I49" s="34">
        <v>1420.0361893275092</v>
      </c>
      <c r="J49" s="34">
        <v>1185.9349806476012</v>
      </c>
      <c r="K49" s="34">
        <v>1188.12944298699</v>
      </c>
      <c r="L49" s="34">
        <v>1092.328430339191</v>
      </c>
      <c r="M49" s="34">
        <v>1151.186796232426</v>
      </c>
      <c r="N49" s="34">
        <v>1518.5971416185907</v>
      </c>
      <c r="O49" s="34">
        <v>1780.3729296286074</v>
      </c>
      <c r="P49" s="34">
        <v>1816.3674827461482</v>
      </c>
      <c r="Q49" s="34">
        <v>1889.671673372579</v>
      </c>
      <c r="R49" s="34">
        <v>2070.441443998836</v>
      </c>
      <c r="S49" s="34">
        <v>2315.7309070759075</v>
      </c>
      <c r="T49" s="34">
        <v>2716.4827402667333</v>
      </c>
      <c r="U49" s="34">
        <v>3051.179682471586</v>
      </c>
      <c r="V49" s="34">
        <v>3395.8578274878764</v>
      </c>
      <c r="W49" s="34">
        <v>3537.0244339974283</v>
      </c>
      <c r="X49" s="34">
        <v>4210.228554269556</v>
      </c>
      <c r="Y49" s="34">
        <v>4950.49046251431</v>
      </c>
      <c r="Z49" s="34">
        <v>5020.360756907104</v>
      </c>
      <c r="AA49" s="34">
        <v>4761.116406279543</v>
      </c>
    </row>
    <row r="50" spans="1:27" ht="13.5" customHeight="1">
      <c r="A50" s="33" t="s">
        <v>109</v>
      </c>
      <c r="B50" s="34">
        <v>2228.5376639999986</v>
      </c>
      <c r="C50" s="34">
        <v>2248.0862399999987</v>
      </c>
      <c r="D50" s="34">
        <v>2257.8605279999992</v>
      </c>
      <c r="E50" s="34">
        <v>2257.8605279999992</v>
      </c>
      <c r="F50" s="34">
        <v>2199.2147999999997</v>
      </c>
      <c r="G50" s="34">
        <v>2228.863967999999</v>
      </c>
      <c r="H50" s="34">
        <v>2255.294591999999</v>
      </c>
      <c r="I50" s="34">
        <v>2314.948895999999</v>
      </c>
      <c r="J50" s="34">
        <v>2404.8604799999994</v>
      </c>
      <c r="K50" s="34">
        <v>2581.4799359999993</v>
      </c>
      <c r="L50" s="34">
        <v>2803.2479999999996</v>
      </c>
      <c r="M50" s="34">
        <v>2932.0490879999998</v>
      </c>
      <c r="N50" s="34">
        <v>3035.8137599999986</v>
      </c>
      <c r="O50" s="34">
        <v>3024.5117759999994</v>
      </c>
      <c r="P50" s="34">
        <v>3190.2148799999986</v>
      </c>
      <c r="Q50" s="34">
        <v>3304.920376799999</v>
      </c>
      <c r="R50" s="34">
        <v>3653.7104303999986</v>
      </c>
      <c r="S50" s="34">
        <v>3561.301894032</v>
      </c>
      <c r="T50" s="34">
        <v>3588.859542383999</v>
      </c>
      <c r="U50" s="34">
        <v>3564.705066767999</v>
      </c>
      <c r="V50" s="34">
        <v>3659.8891746239988</v>
      </c>
      <c r="W50" s="34">
        <v>3627.4573751039993</v>
      </c>
      <c r="X50" s="34">
        <v>3734.1261675359992</v>
      </c>
      <c r="Y50" s="34">
        <v>3883.160980943998</v>
      </c>
      <c r="Z50" s="34">
        <v>3906.095554224</v>
      </c>
      <c r="AA50" s="34">
        <v>3980.198480687999</v>
      </c>
    </row>
    <row r="51" spans="1:27" ht="3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5.75" customHeight="1">
      <c r="A52" s="36" t="s">
        <v>110</v>
      </c>
      <c r="B52" s="34">
        <v>31683.643514650106</v>
      </c>
      <c r="C52" s="34">
        <v>32018.938211453264</v>
      </c>
      <c r="D52" s="34">
        <v>32295.984718487867</v>
      </c>
      <c r="E52" s="34">
        <v>32304.254819486814</v>
      </c>
      <c r="F52" s="34">
        <v>32422.54378036727</v>
      </c>
      <c r="G52" s="34">
        <v>32445.700646027577</v>
      </c>
      <c r="H52" s="34">
        <v>33243.45509472324</v>
      </c>
      <c r="I52" s="34">
        <v>32669.640495078616</v>
      </c>
      <c r="J52" s="34">
        <v>32331.23278314421</v>
      </c>
      <c r="K52" s="34">
        <v>32160.50923167176</v>
      </c>
      <c r="L52" s="34">
        <v>32641.386462237402</v>
      </c>
      <c r="M52" s="34">
        <v>32975.84172956155</v>
      </c>
      <c r="N52" s="34">
        <v>33532.011755952015</v>
      </c>
      <c r="O52" s="34">
        <v>33801.12917941093</v>
      </c>
      <c r="P52" s="34">
        <v>34125.58012477897</v>
      </c>
      <c r="Q52" s="34">
        <v>34625.04879296783</v>
      </c>
      <c r="R52" s="34">
        <v>36140.97267729075</v>
      </c>
      <c r="S52" s="34">
        <v>37920.50214441329</v>
      </c>
      <c r="T52" s="34">
        <v>40056.35871442049</v>
      </c>
      <c r="U52" s="34">
        <v>41932.706183433555</v>
      </c>
      <c r="V52" s="34">
        <v>42205.80408070332</v>
      </c>
      <c r="W52" s="34">
        <v>43574.33125826015</v>
      </c>
      <c r="X52" s="34">
        <v>45346.0229729193</v>
      </c>
      <c r="Y52" s="34">
        <v>47027.15565131356</v>
      </c>
      <c r="Z52" s="34">
        <v>47736.56400345748</v>
      </c>
      <c r="AA52" s="34">
        <v>47034.219044731224</v>
      </c>
    </row>
    <row r="53" spans="1:27" ht="3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.75" customHeight="1">
      <c r="A54" s="36" t="s">
        <v>111</v>
      </c>
      <c r="B54" s="34">
        <v>29455.105850650107</v>
      </c>
      <c r="C54" s="34">
        <v>29770.851971453263</v>
      </c>
      <c r="D54" s="34">
        <v>30038.12419048787</v>
      </c>
      <c r="E54" s="34">
        <v>30046.394291486813</v>
      </c>
      <c r="F54" s="34">
        <v>30223.328980367267</v>
      </c>
      <c r="G54" s="34">
        <v>30216.83667802758</v>
      </c>
      <c r="H54" s="34">
        <v>30988.16050272324</v>
      </c>
      <c r="I54" s="34">
        <v>30354.69159907862</v>
      </c>
      <c r="J54" s="34">
        <v>29926.37230314421</v>
      </c>
      <c r="K54" s="34">
        <v>29579.02929567176</v>
      </c>
      <c r="L54" s="34">
        <v>29838.138462237403</v>
      </c>
      <c r="M54" s="34">
        <v>30043.792641561555</v>
      </c>
      <c r="N54" s="34">
        <v>30496.197995952018</v>
      </c>
      <c r="O54" s="34">
        <v>30776.61740341093</v>
      </c>
      <c r="P54" s="34">
        <v>30935.365244778972</v>
      </c>
      <c r="Q54" s="34">
        <v>31320.12841616783</v>
      </c>
      <c r="R54" s="34">
        <v>32487.262246890754</v>
      </c>
      <c r="S54" s="34">
        <v>34359.20025038129</v>
      </c>
      <c r="T54" s="34">
        <v>36467.499172036485</v>
      </c>
      <c r="U54" s="34">
        <v>38368.00111666555</v>
      </c>
      <c r="V54" s="34">
        <v>38545.91490607932</v>
      </c>
      <c r="W54" s="34">
        <v>39946.87388315615</v>
      </c>
      <c r="X54" s="34">
        <v>41611.8968053833</v>
      </c>
      <c r="Y54" s="34">
        <v>43143.99467036956</v>
      </c>
      <c r="Z54" s="34">
        <v>43830.468449233485</v>
      </c>
      <c r="AA54" s="34">
        <v>43054.020564043225</v>
      </c>
    </row>
    <row r="55" spans="1:27" ht="15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5.75" customHeight="1">
      <c r="A56" s="31" t="s">
        <v>114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2.75">
      <c r="A57" s="31" t="s">
        <v>115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Vorabzug&amp;C&amp;"Arial,Fett"&amp;12Brennstoffumsatz je Sortiment&amp;"Arial,Standard"
&amp;10(in m&amp;X3&amp;X (Festmeter) und TJ; effektiv / witterungsbereinigt)&amp;R&amp;"Arial,Standard"Tabelle R</oddHeader>
    <oddFooter>&amp;R31.05.2016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B40"/>
  <sheetViews>
    <sheetView zoomScalePageLayoutView="7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bestFit="1" customWidth="1"/>
    <col min="3" max="11" width="8.625" style="12" customWidth="1"/>
    <col min="12" max="28" width="8.625" style="24" customWidth="1"/>
    <col min="29" max="16384" width="11.375" style="20" customWidth="1"/>
  </cols>
  <sheetData>
    <row r="1" spans="1:28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45639</v>
      </c>
      <c r="D2" s="9">
        <v>48790</v>
      </c>
      <c r="E2" s="9">
        <v>50990</v>
      </c>
      <c r="F2" s="9">
        <v>52252</v>
      </c>
      <c r="G2" s="9">
        <v>52831</v>
      </c>
      <c r="H2" s="9">
        <v>52880</v>
      </c>
      <c r="I2" s="9">
        <v>51255</v>
      </c>
      <c r="J2" s="9">
        <v>49130</v>
      </c>
      <c r="K2" s="9">
        <v>46567</v>
      </c>
      <c r="L2" s="9">
        <v>44091</v>
      </c>
      <c r="M2" s="9">
        <v>41428</v>
      </c>
      <c r="N2" s="9">
        <v>40034</v>
      </c>
      <c r="O2" s="9">
        <v>39192</v>
      </c>
      <c r="P2" s="9">
        <v>37588</v>
      </c>
      <c r="Q2" s="9">
        <v>36023</v>
      </c>
      <c r="R2" s="9">
        <v>34834</v>
      </c>
      <c r="S2" s="9">
        <v>33676</v>
      </c>
      <c r="T2" s="9">
        <v>32734</v>
      </c>
      <c r="U2" s="9">
        <v>30294</v>
      </c>
      <c r="V2" s="9">
        <v>27896</v>
      </c>
      <c r="W2" s="9">
        <v>22865</v>
      </c>
      <c r="X2" s="9">
        <v>19656</v>
      </c>
      <c r="Y2" s="9">
        <v>17223</v>
      </c>
      <c r="Z2" s="9">
        <v>15633</v>
      </c>
      <c r="AA2" s="9">
        <v>14585</v>
      </c>
      <c r="AB2" s="9">
        <v>13944</v>
      </c>
    </row>
    <row r="3" spans="1:28" ht="13.5" customHeight="1">
      <c r="A3" s="2">
        <v>2</v>
      </c>
      <c r="B3" s="3" t="s">
        <v>3</v>
      </c>
      <c r="C3" s="9">
        <v>34694</v>
      </c>
      <c r="D3" s="9">
        <v>43118</v>
      </c>
      <c r="E3" s="9">
        <v>51093</v>
      </c>
      <c r="F3" s="9">
        <v>58071</v>
      </c>
      <c r="G3" s="9">
        <v>64434</v>
      </c>
      <c r="H3" s="9">
        <v>71102</v>
      </c>
      <c r="I3" s="9">
        <v>79235</v>
      </c>
      <c r="J3" s="9">
        <v>87321</v>
      </c>
      <c r="K3" s="9">
        <v>95396</v>
      </c>
      <c r="L3" s="9">
        <v>102078</v>
      </c>
      <c r="M3" s="9">
        <v>108247</v>
      </c>
      <c r="N3" s="9">
        <v>113415</v>
      </c>
      <c r="O3" s="9">
        <v>118336</v>
      </c>
      <c r="P3" s="9">
        <v>122689</v>
      </c>
      <c r="Q3" s="9">
        <v>127001</v>
      </c>
      <c r="R3" s="9">
        <v>131328</v>
      </c>
      <c r="S3" s="9">
        <v>135675</v>
      </c>
      <c r="T3" s="9">
        <v>138989</v>
      </c>
      <c r="U3" s="9">
        <v>142610</v>
      </c>
      <c r="V3" s="9">
        <v>144670</v>
      </c>
      <c r="W3" s="9">
        <v>140176</v>
      </c>
      <c r="X3" s="9">
        <v>137494</v>
      </c>
      <c r="Y3" s="9">
        <v>135261</v>
      </c>
      <c r="Z3" s="9">
        <v>134025</v>
      </c>
      <c r="AA3" s="9">
        <v>131415</v>
      </c>
      <c r="AB3" s="9">
        <v>126628.15</v>
      </c>
    </row>
    <row r="4" spans="1:28" ht="13.5" customHeight="1">
      <c r="A4" s="2">
        <v>3</v>
      </c>
      <c r="B4" s="3" t="s">
        <v>4</v>
      </c>
      <c r="C4" s="9">
        <v>76838</v>
      </c>
      <c r="D4" s="9">
        <v>85376</v>
      </c>
      <c r="E4" s="9">
        <v>93376</v>
      </c>
      <c r="F4" s="9">
        <v>99473</v>
      </c>
      <c r="G4" s="9">
        <v>107542</v>
      </c>
      <c r="H4" s="9">
        <v>115375</v>
      </c>
      <c r="I4" s="9">
        <v>122632</v>
      </c>
      <c r="J4" s="9">
        <v>131660</v>
      </c>
      <c r="K4" s="9">
        <v>141491</v>
      </c>
      <c r="L4" s="9">
        <v>148418</v>
      </c>
      <c r="M4" s="9">
        <v>151844</v>
      </c>
      <c r="N4" s="9">
        <v>159363</v>
      </c>
      <c r="O4" s="9">
        <v>166173</v>
      </c>
      <c r="P4" s="9">
        <v>174510</v>
      </c>
      <c r="Q4" s="9">
        <v>182198</v>
      </c>
      <c r="R4" s="9">
        <v>192220</v>
      </c>
      <c r="S4" s="9">
        <v>202656</v>
      </c>
      <c r="T4" s="9">
        <v>211192</v>
      </c>
      <c r="U4" s="9">
        <v>219299</v>
      </c>
      <c r="V4" s="9">
        <v>224234</v>
      </c>
      <c r="W4" s="9">
        <v>224443</v>
      </c>
      <c r="X4" s="9">
        <v>225104</v>
      </c>
      <c r="Y4" s="9">
        <v>226303</v>
      </c>
      <c r="Z4" s="9">
        <v>229405</v>
      </c>
      <c r="AA4" s="9">
        <v>229162</v>
      </c>
      <c r="AB4" s="9">
        <v>228641.9</v>
      </c>
    </row>
    <row r="5" spans="1:28" ht="13.5" customHeight="1">
      <c r="A5" s="2" t="s">
        <v>32</v>
      </c>
      <c r="B5" s="3" t="s">
        <v>5</v>
      </c>
      <c r="C5" s="9">
        <v>119734</v>
      </c>
      <c r="D5" s="9">
        <v>118911</v>
      </c>
      <c r="E5" s="9">
        <v>117763</v>
      </c>
      <c r="F5" s="9">
        <v>116790</v>
      </c>
      <c r="G5" s="9">
        <v>115124</v>
      </c>
      <c r="H5" s="9">
        <v>112684</v>
      </c>
      <c r="I5" s="9">
        <v>111015</v>
      </c>
      <c r="J5" s="9">
        <v>106309</v>
      </c>
      <c r="K5" s="9">
        <v>97305</v>
      </c>
      <c r="L5" s="9">
        <v>88577</v>
      </c>
      <c r="M5" s="9">
        <v>79643</v>
      </c>
      <c r="N5" s="9">
        <v>71226</v>
      </c>
      <c r="O5" s="9">
        <v>63074</v>
      </c>
      <c r="P5" s="9">
        <v>57919</v>
      </c>
      <c r="Q5" s="9">
        <v>53327</v>
      </c>
      <c r="R5" s="9">
        <v>48786</v>
      </c>
      <c r="S5" s="9">
        <v>42372</v>
      </c>
      <c r="T5" s="9">
        <v>35829</v>
      </c>
      <c r="U5" s="9">
        <v>28717</v>
      </c>
      <c r="V5" s="9">
        <v>22841</v>
      </c>
      <c r="W5" s="9">
        <v>17465</v>
      </c>
      <c r="X5" s="9">
        <v>15568</v>
      </c>
      <c r="Y5" s="9">
        <v>13976</v>
      </c>
      <c r="Z5" s="9">
        <v>12289</v>
      </c>
      <c r="AA5" s="9">
        <v>10581</v>
      </c>
      <c r="AB5" s="9">
        <v>9094</v>
      </c>
    </row>
    <row r="6" spans="1:28" ht="13.5" customHeight="1">
      <c r="A6" s="2" t="s">
        <v>31</v>
      </c>
      <c r="B6" s="26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120</v>
      </c>
      <c r="L6" s="9">
        <v>200</v>
      </c>
      <c r="M6" s="9">
        <v>368</v>
      </c>
      <c r="N6" s="9">
        <v>636</v>
      </c>
      <c r="O6" s="9">
        <v>1128</v>
      </c>
      <c r="P6" s="9">
        <v>1558</v>
      </c>
      <c r="Q6" s="9">
        <v>2120</v>
      </c>
      <c r="R6" s="9">
        <v>2829</v>
      </c>
      <c r="S6" s="9">
        <v>3943</v>
      </c>
      <c r="T6" s="9">
        <v>4856</v>
      </c>
      <c r="U6" s="9">
        <v>5805</v>
      </c>
      <c r="V6" s="9">
        <v>6605</v>
      </c>
      <c r="W6" s="9">
        <v>7361</v>
      </c>
      <c r="X6" s="9">
        <v>8080</v>
      </c>
      <c r="Y6" s="9">
        <v>8799</v>
      </c>
      <c r="Z6" s="9">
        <v>9398</v>
      </c>
      <c r="AA6" s="9">
        <v>9943</v>
      </c>
      <c r="AB6" s="9">
        <v>10397.1</v>
      </c>
    </row>
    <row r="7" spans="1:28" ht="13.5" customHeight="1">
      <c r="A7" s="2">
        <v>5</v>
      </c>
      <c r="B7" s="3" t="s">
        <v>6</v>
      </c>
      <c r="C7" s="9">
        <v>125363</v>
      </c>
      <c r="D7" s="9">
        <v>125007</v>
      </c>
      <c r="E7" s="9">
        <v>124612</v>
      </c>
      <c r="F7" s="9">
        <v>124236</v>
      </c>
      <c r="G7" s="9">
        <v>123828</v>
      </c>
      <c r="H7" s="9">
        <v>124222</v>
      </c>
      <c r="I7" s="9">
        <v>124296</v>
      </c>
      <c r="J7" s="9">
        <v>124372</v>
      </c>
      <c r="K7" s="9">
        <v>124150</v>
      </c>
      <c r="L7" s="9">
        <v>125161</v>
      </c>
      <c r="M7" s="9">
        <v>125439</v>
      </c>
      <c r="N7" s="9">
        <v>125439</v>
      </c>
      <c r="O7" s="9">
        <v>124992</v>
      </c>
      <c r="P7" s="9">
        <v>123992</v>
      </c>
      <c r="Q7" s="9">
        <v>122522</v>
      </c>
      <c r="R7" s="9">
        <v>120751</v>
      </c>
      <c r="S7" s="9">
        <v>118845</v>
      </c>
      <c r="T7" s="9">
        <v>116271</v>
      </c>
      <c r="U7" s="9">
        <v>115105</v>
      </c>
      <c r="V7" s="9">
        <v>113791</v>
      </c>
      <c r="W7" s="9">
        <v>113147</v>
      </c>
      <c r="X7" s="9">
        <v>113067</v>
      </c>
      <c r="Y7" s="9">
        <v>113921</v>
      </c>
      <c r="Z7" s="9">
        <v>115116</v>
      </c>
      <c r="AA7" s="9">
        <v>116434</v>
      </c>
      <c r="AB7" s="9">
        <v>116852.1</v>
      </c>
    </row>
    <row r="8" spans="1:28" ht="13.5" customHeight="1">
      <c r="A8" s="2">
        <v>6</v>
      </c>
      <c r="B8" s="3" t="s">
        <v>7</v>
      </c>
      <c r="C8" s="9">
        <v>135257</v>
      </c>
      <c r="D8" s="9">
        <v>133925</v>
      </c>
      <c r="E8" s="9">
        <v>131247</v>
      </c>
      <c r="F8" s="9">
        <v>127714</v>
      </c>
      <c r="G8" s="9">
        <v>124476</v>
      </c>
      <c r="H8" s="9">
        <v>120280</v>
      </c>
      <c r="I8" s="9">
        <v>116255</v>
      </c>
      <c r="J8" s="9">
        <v>109114</v>
      </c>
      <c r="K8" s="9">
        <v>101421</v>
      </c>
      <c r="L8" s="9">
        <v>94157</v>
      </c>
      <c r="M8" s="9">
        <v>88580</v>
      </c>
      <c r="N8" s="9">
        <v>85240</v>
      </c>
      <c r="O8" s="9">
        <v>81805</v>
      </c>
      <c r="P8" s="9">
        <v>78365</v>
      </c>
      <c r="Q8" s="9">
        <v>74471</v>
      </c>
      <c r="R8" s="9">
        <v>71531</v>
      </c>
      <c r="S8" s="9">
        <v>64551</v>
      </c>
      <c r="T8" s="9">
        <v>58161</v>
      </c>
      <c r="U8" s="9">
        <v>52332</v>
      </c>
      <c r="V8" s="9">
        <v>45005</v>
      </c>
      <c r="W8" s="9">
        <v>37346</v>
      </c>
      <c r="X8" s="9">
        <v>34017</v>
      </c>
      <c r="Y8" s="9">
        <v>31466</v>
      </c>
      <c r="Z8" s="9">
        <v>29250</v>
      </c>
      <c r="AA8" s="9">
        <v>26919</v>
      </c>
      <c r="AB8" s="9">
        <v>25084.8</v>
      </c>
    </row>
    <row r="9" spans="1:28" ht="13.5" customHeight="1">
      <c r="A9" s="2">
        <v>7</v>
      </c>
      <c r="B9" s="3" t="s">
        <v>8</v>
      </c>
      <c r="C9" s="9">
        <v>48591</v>
      </c>
      <c r="D9" s="9">
        <v>47594</v>
      </c>
      <c r="E9" s="9">
        <v>46405</v>
      </c>
      <c r="F9" s="9">
        <v>45227</v>
      </c>
      <c r="G9" s="9">
        <v>43965</v>
      </c>
      <c r="H9" s="9">
        <v>42454</v>
      </c>
      <c r="I9" s="9">
        <v>40919</v>
      </c>
      <c r="J9" s="9">
        <v>39346</v>
      </c>
      <c r="K9" s="9">
        <v>37701</v>
      </c>
      <c r="L9" s="9">
        <v>36068</v>
      </c>
      <c r="M9" s="9">
        <v>34391</v>
      </c>
      <c r="N9" s="9">
        <v>32777</v>
      </c>
      <c r="O9" s="9">
        <v>31053</v>
      </c>
      <c r="P9" s="9">
        <v>29351</v>
      </c>
      <c r="Q9" s="9">
        <v>27667</v>
      </c>
      <c r="R9" s="9">
        <v>25998</v>
      </c>
      <c r="S9" s="9">
        <v>23977</v>
      </c>
      <c r="T9" s="9">
        <v>21367</v>
      </c>
      <c r="U9" s="9">
        <v>19327</v>
      </c>
      <c r="V9" s="9">
        <v>17434</v>
      </c>
      <c r="W9" s="9">
        <v>14376</v>
      </c>
      <c r="X9" s="9">
        <v>11703</v>
      </c>
      <c r="Y9" s="9">
        <v>9460</v>
      </c>
      <c r="Z9" s="9">
        <v>7351</v>
      </c>
      <c r="AA9" s="9">
        <v>5671</v>
      </c>
      <c r="AB9" s="9">
        <v>5337.25</v>
      </c>
    </row>
    <row r="10" spans="1:28" ht="13.5" customHeight="1">
      <c r="A10" s="2">
        <v>8</v>
      </c>
      <c r="B10" s="26" t="s">
        <v>35</v>
      </c>
      <c r="C10" s="9">
        <v>45416</v>
      </c>
      <c r="D10" s="9">
        <v>46400</v>
      </c>
      <c r="E10" s="9">
        <v>46650</v>
      </c>
      <c r="F10" s="9">
        <v>46726</v>
      </c>
      <c r="G10" s="9">
        <v>46593</v>
      </c>
      <c r="H10" s="9">
        <v>45750</v>
      </c>
      <c r="I10" s="9">
        <v>45989</v>
      </c>
      <c r="J10" s="9">
        <v>45911</v>
      </c>
      <c r="K10" s="9">
        <v>45507</v>
      </c>
      <c r="L10" s="9">
        <v>44806</v>
      </c>
      <c r="M10" s="9">
        <v>44528</v>
      </c>
      <c r="N10" s="9">
        <v>44605</v>
      </c>
      <c r="O10" s="9">
        <v>44247</v>
      </c>
      <c r="P10" s="9">
        <v>43354</v>
      </c>
      <c r="Q10" s="9">
        <v>42593</v>
      </c>
      <c r="R10" s="9">
        <v>41718</v>
      </c>
      <c r="S10" s="9">
        <v>40965</v>
      </c>
      <c r="T10" s="9">
        <v>40065</v>
      </c>
      <c r="U10" s="9">
        <v>39444</v>
      </c>
      <c r="V10" s="9">
        <v>38595</v>
      </c>
      <c r="W10" s="9">
        <v>35992</v>
      </c>
      <c r="X10" s="9">
        <v>32622.823529411766</v>
      </c>
      <c r="Y10" s="9">
        <v>30362.823529411766</v>
      </c>
      <c r="Z10" s="9">
        <v>28289.823529411766</v>
      </c>
      <c r="AA10" s="9">
        <v>25590.823529411766</v>
      </c>
      <c r="AB10" s="9">
        <v>24780.823529411766</v>
      </c>
    </row>
    <row r="11" spans="1:28" ht="13.5" customHeight="1">
      <c r="A11" s="2">
        <v>9</v>
      </c>
      <c r="B11" s="3" t="s">
        <v>36</v>
      </c>
      <c r="C11" s="9">
        <v>756</v>
      </c>
      <c r="D11" s="9">
        <v>820</v>
      </c>
      <c r="E11" s="9">
        <v>925</v>
      </c>
      <c r="F11" s="9">
        <v>1070</v>
      </c>
      <c r="G11" s="9">
        <v>1246</v>
      </c>
      <c r="H11" s="9">
        <v>1450</v>
      </c>
      <c r="I11" s="9">
        <v>1630</v>
      </c>
      <c r="J11" s="9">
        <v>1778</v>
      </c>
      <c r="K11" s="9">
        <v>1906</v>
      </c>
      <c r="L11" s="9">
        <v>2027</v>
      </c>
      <c r="M11" s="9">
        <v>2185</v>
      </c>
      <c r="N11" s="9">
        <v>2433</v>
      </c>
      <c r="O11" s="9">
        <v>2605</v>
      </c>
      <c r="P11" s="9">
        <v>2731</v>
      </c>
      <c r="Q11" s="9">
        <v>2868</v>
      </c>
      <c r="R11" s="9">
        <v>2988</v>
      </c>
      <c r="S11" s="9">
        <v>3083</v>
      </c>
      <c r="T11" s="9">
        <v>3159</v>
      </c>
      <c r="U11" s="9">
        <v>3266</v>
      </c>
      <c r="V11" s="9">
        <v>3317</v>
      </c>
      <c r="W11" s="9">
        <v>3362</v>
      </c>
      <c r="X11" s="9">
        <v>3370.9411764705883</v>
      </c>
      <c r="Y11" s="9">
        <v>3364.9411764705883</v>
      </c>
      <c r="Z11" s="9">
        <v>3296.9411764705883</v>
      </c>
      <c r="AA11" s="9">
        <v>3204.9411764705883</v>
      </c>
      <c r="AB11" s="9">
        <v>3063.9411764705883</v>
      </c>
    </row>
    <row r="12" spans="1:28" ht="13.5" customHeight="1">
      <c r="A12" s="2">
        <v>10</v>
      </c>
      <c r="B12" s="3" t="s">
        <v>9</v>
      </c>
      <c r="C12" s="9">
        <v>56896</v>
      </c>
      <c r="D12" s="9">
        <v>56844</v>
      </c>
      <c r="E12" s="9">
        <v>56063</v>
      </c>
      <c r="F12" s="9">
        <v>54711</v>
      </c>
      <c r="G12" s="9">
        <v>52835</v>
      </c>
      <c r="H12" s="9">
        <v>50312</v>
      </c>
      <c r="I12" s="9">
        <v>47196</v>
      </c>
      <c r="J12" s="9">
        <v>43757</v>
      </c>
      <c r="K12" s="9">
        <v>39701</v>
      </c>
      <c r="L12" s="9">
        <v>34985</v>
      </c>
      <c r="M12" s="9">
        <v>29761</v>
      </c>
      <c r="N12" s="9">
        <v>24080</v>
      </c>
      <c r="O12" s="9">
        <v>20120</v>
      </c>
      <c r="P12" s="9">
        <v>17215</v>
      </c>
      <c r="Q12" s="9">
        <v>14932</v>
      </c>
      <c r="R12" s="9">
        <v>13351</v>
      </c>
      <c r="S12" s="9">
        <v>12035</v>
      </c>
      <c r="T12" s="9">
        <v>10922</v>
      </c>
      <c r="U12" s="9">
        <v>9851</v>
      </c>
      <c r="V12" s="9">
        <v>8487</v>
      </c>
      <c r="W12" s="9">
        <v>7290</v>
      </c>
      <c r="X12" s="9">
        <v>6327</v>
      </c>
      <c r="Y12" s="9">
        <v>5586</v>
      </c>
      <c r="Z12" s="9">
        <v>4909</v>
      </c>
      <c r="AA12" s="9">
        <v>4249</v>
      </c>
      <c r="AB12" s="9">
        <v>3729</v>
      </c>
    </row>
    <row r="13" spans="1:28" ht="13.5" customHeight="1">
      <c r="A13" s="2" t="s">
        <v>34</v>
      </c>
      <c r="B13" s="3" t="s">
        <v>37</v>
      </c>
      <c r="C13" s="9">
        <v>1014</v>
      </c>
      <c r="D13" s="9">
        <v>1254</v>
      </c>
      <c r="E13" s="9">
        <v>1443</v>
      </c>
      <c r="F13" s="9">
        <v>1568</v>
      </c>
      <c r="G13" s="9">
        <v>1710</v>
      </c>
      <c r="H13" s="9">
        <v>1793</v>
      </c>
      <c r="I13" s="9">
        <v>1959</v>
      </c>
      <c r="J13" s="9">
        <v>2142</v>
      </c>
      <c r="K13" s="9">
        <v>2265</v>
      </c>
      <c r="L13" s="9">
        <v>2389</v>
      </c>
      <c r="M13" s="9">
        <v>2456</v>
      </c>
      <c r="N13" s="9">
        <v>2609</v>
      </c>
      <c r="O13" s="9">
        <v>2785</v>
      </c>
      <c r="P13" s="9">
        <v>2921</v>
      </c>
      <c r="Q13" s="9">
        <v>2943</v>
      </c>
      <c r="R13" s="9">
        <v>3068</v>
      </c>
      <c r="S13" s="9">
        <v>3232</v>
      </c>
      <c r="T13" s="9">
        <v>3342</v>
      </c>
      <c r="U13" s="9">
        <v>3547</v>
      </c>
      <c r="V13" s="9">
        <v>3705</v>
      </c>
      <c r="W13" s="9">
        <v>3947</v>
      </c>
      <c r="X13" s="9">
        <v>3807.764705882353</v>
      </c>
      <c r="Y13" s="9">
        <v>3728.764705882353</v>
      </c>
      <c r="Z13" s="9">
        <v>3741.764705882353</v>
      </c>
      <c r="AA13" s="9">
        <v>3684.764705882353</v>
      </c>
      <c r="AB13" s="9">
        <v>3595.764705882353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52</v>
      </c>
      <c r="L14" s="9">
        <v>135</v>
      </c>
      <c r="M14" s="9">
        <v>330</v>
      </c>
      <c r="N14" s="9">
        <v>765</v>
      </c>
      <c r="O14" s="9">
        <v>1302</v>
      </c>
      <c r="P14" s="9">
        <v>1917</v>
      </c>
      <c r="Q14" s="9">
        <v>2727</v>
      </c>
      <c r="R14" s="9">
        <v>4297</v>
      </c>
      <c r="S14" s="9">
        <v>6519</v>
      </c>
      <c r="T14" s="9">
        <v>7545</v>
      </c>
      <c r="U14" s="9">
        <v>8742</v>
      </c>
      <c r="V14" s="9">
        <v>9795</v>
      </c>
      <c r="W14" s="9">
        <v>10807</v>
      </c>
      <c r="X14" s="9">
        <v>11365.823529411766</v>
      </c>
      <c r="Y14" s="9">
        <v>12181.823529411766</v>
      </c>
      <c r="Z14" s="9">
        <v>13023.823529411766</v>
      </c>
      <c r="AA14" s="9">
        <v>13774.823529411766</v>
      </c>
      <c r="AB14" s="9">
        <v>14304.823529411766</v>
      </c>
    </row>
    <row r="15" spans="1:28" ht="24.75" customHeight="1">
      <c r="A15" s="2" t="s">
        <v>43</v>
      </c>
      <c r="B15" s="3" t="s">
        <v>39</v>
      </c>
      <c r="C15" s="15">
        <v>460</v>
      </c>
      <c r="D15" s="15">
        <v>526</v>
      </c>
      <c r="E15" s="15">
        <v>590</v>
      </c>
      <c r="F15" s="15">
        <v>657</v>
      </c>
      <c r="G15" s="15">
        <v>734</v>
      </c>
      <c r="H15" s="15">
        <v>828</v>
      </c>
      <c r="I15" s="15">
        <v>909</v>
      </c>
      <c r="J15" s="15">
        <v>988</v>
      </c>
      <c r="K15" s="15">
        <v>1120</v>
      </c>
      <c r="L15" s="15">
        <v>1223</v>
      </c>
      <c r="M15" s="15">
        <v>1370</v>
      </c>
      <c r="N15" s="15">
        <v>1617</v>
      </c>
      <c r="O15" s="15">
        <v>1784</v>
      </c>
      <c r="P15" s="15">
        <v>1908</v>
      </c>
      <c r="Q15" s="15">
        <v>2055</v>
      </c>
      <c r="R15" s="15">
        <v>2242</v>
      </c>
      <c r="S15" s="15">
        <v>2493</v>
      </c>
      <c r="T15" s="15">
        <v>2674</v>
      </c>
      <c r="U15" s="15">
        <v>2802</v>
      </c>
      <c r="V15" s="15">
        <v>2874</v>
      </c>
      <c r="W15" s="15">
        <v>3009</v>
      </c>
      <c r="X15" s="15">
        <v>3128</v>
      </c>
      <c r="Y15" s="15">
        <v>3328</v>
      </c>
      <c r="Z15" s="15">
        <v>3466</v>
      </c>
      <c r="AA15" s="15">
        <v>3606</v>
      </c>
      <c r="AB15" s="15">
        <v>3786</v>
      </c>
    </row>
    <row r="16" spans="1:28" ht="13.5" customHeight="1">
      <c r="A16" s="2" t="s">
        <v>44</v>
      </c>
      <c r="B16" s="3" t="s">
        <v>49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</v>
      </c>
      <c r="N16" s="15">
        <v>14</v>
      </c>
      <c r="O16" s="15">
        <v>21</v>
      </c>
      <c r="P16" s="15">
        <v>25</v>
      </c>
      <c r="Q16" s="15">
        <v>50</v>
      </c>
      <c r="R16" s="15">
        <v>117</v>
      </c>
      <c r="S16" s="15">
        <v>188</v>
      </c>
      <c r="T16" s="15">
        <v>277</v>
      </c>
      <c r="U16" s="15">
        <v>325</v>
      </c>
      <c r="V16" s="15">
        <v>387</v>
      </c>
      <c r="W16" s="15">
        <v>435</v>
      </c>
      <c r="X16" s="15">
        <v>496</v>
      </c>
      <c r="Y16" s="15">
        <v>566</v>
      </c>
      <c r="Z16" s="15">
        <v>616</v>
      </c>
      <c r="AA16" s="15">
        <v>753</v>
      </c>
      <c r="AB16" s="15">
        <v>909</v>
      </c>
    </row>
    <row r="17" spans="1:28" ht="24.75" customHeight="1">
      <c r="A17" s="2">
        <v>13</v>
      </c>
      <c r="B17" s="3" t="s">
        <v>40</v>
      </c>
      <c r="C17" s="15">
        <v>1280</v>
      </c>
      <c r="D17" s="15">
        <v>1402</v>
      </c>
      <c r="E17" s="15">
        <v>1474</v>
      </c>
      <c r="F17" s="15">
        <v>1548</v>
      </c>
      <c r="G17" s="15">
        <v>1607</v>
      </c>
      <c r="H17" s="15">
        <v>1673</v>
      </c>
      <c r="I17" s="15">
        <v>1740</v>
      </c>
      <c r="J17" s="15">
        <v>1768</v>
      </c>
      <c r="K17" s="15">
        <v>1783</v>
      </c>
      <c r="L17" s="15">
        <v>1803</v>
      </c>
      <c r="M17" s="15">
        <v>1804</v>
      </c>
      <c r="N17" s="15">
        <v>1830</v>
      </c>
      <c r="O17" s="15">
        <v>1837</v>
      </c>
      <c r="P17" s="15">
        <v>1846</v>
      </c>
      <c r="Q17" s="15">
        <v>1831</v>
      </c>
      <c r="R17" s="15">
        <v>1852</v>
      </c>
      <c r="S17" s="15">
        <v>1875</v>
      </c>
      <c r="T17" s="15">
        <v>1901</v>
      </c>
      <c r="U17" s="15">
        <v>1904</v>
      </c>
      <c r="V17" s="15">
        <v>1911</v>
      </c>
      <c r="W17" s="15">
        <v>1925</v>
      </c>
      <c r="X17" s="15">
        <v>1938</v>
      </c>
      <c r="Y17" s="15">
        <v>1949</v>
      </c>
      <c r="Z17" s="15">
        <v>1961</v>
      </c>
      <c r="AA17" s="15">
        <v>1988</v>
      </c>
      <c r="AB17" s="15">
        <v>2020</v>
      </c>
    </row>
    <row r="18" spans="1:28" ht="24.75" customHeight="1">
      <c r="A18" s="2" t="s">
        <v>45</v>
      </c>
      <c r="B18" s="3" t="s">
        <v>10</v>
      </c>
      <c r="C18" s="15">
        <v>89</v>
      </c>
      <c r="D18" s="15">
        <v>104</v>
      </c>
      <c r="E18" s="15">
        <v>126</v>
      </c>
      <c r="F18" s="15">
        <v>139</v>
      </c>
      <c r="G18" s="15">
        <v>161</v>
      </c>
      <c r="H18" s="15">
        <v>180</v>
      </c>
      <c r="I18" s="15">
        <v>199</v>
      </c>
      <c r="J18" s="15">
        <v>216</v>
      </c>
      <c r="K18" s="15">
        <v>233</v>
      </c>
      <c r="L18" s="15">
        <v>250</v>
      </c>
      <c r="M18" s="15">
        <v>262</v>
      </c>
      <c r="N18" s="15">
        <v>269</v>
      </c>
      <c r="O18" s="15">
        <v>287</v>
      </c>
      <c r="P18" s="15">
        <v>298</v>
      </c>
      <c r="Q18" s="15">
        <v>313</v>
      </c>
      <c r="R18" s="15">
        <v>332</v>
      </c>
      <c r="S18" s="15">
        <v>359</v>
      </c>
      <c r="T18" s="15">
        <v>388</v>
      </c>
      <c r="U18" s="15">
        <v>415</v>
      </c>
      <c r="V18" s="15">
        <v>431</v>
      </c>
      <c r="W18" s="15">
        <v>443</v>
      </c>
      <c r="X18" s="15">
        <v>471</v>
      </c>
      <c r="Y18" s="15">
        <v>496</v>
      </c>
      <c r="Z18" s="15">
        <v>516</v>
      </c>
      <c r="AA18" s="15">
        <v>534</v>
      </c>
      <c r="AB18" s="15">
        <v>556</v>
      </c>
    </row>
    <row r="19" spans="1:28" ht="13.5" customHeight="1">
      <c r="A19" s="2" t="s">
        <v>46</v>
      </c>
      <c r="B19" s="3" t="s">
        <v>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</v>
      </c>
      <c r="Q19" s="15">
        <v>2</v>
      </c>
      <c r="R19" s="15">
        <v>5</v>
      </c>
      <c r="S19" s="15">
        <v>15</v>
      </c>
      <c r="T19" s="15">
        <v>23</v>
      </c>
      <c r="U19" s="15">
        <v>38</v>
      </c>
      <c r="V19" s="15">
        <v>46</v>
      </c>
      <c r="W19" s="15">
        <v>52</v>
      </c>
      <c r="X19" s="15">
        <v>63</v>
      </c>
      <c r="Y19" s="15">
        <v>64</v>
      </c>
      <c r="Z19" s="15">
        <v>65</v>
      </c>
      <c r="AA19" s="15">
        <v>76</v>
      </c>
      <c r="AB19" s="15">
        <v>79</v>
      </c>
    </row>
    <row r="20" spans="1:28" ht="24.75" customHeight="1">
      <c r="A20" s="2">
        <v>15</v>
      </c>
      <c r="B20" s="3" t="s">
        <v>11</v>
      </c>
      <c r="C20" s="15">
        <v>197</v>
      </c>
      <c r="D20" s="15">
        <v>219</v>
      </c>
      <c r="E20" s="15">
        <v>241</v>
      </c>
      <c r="F20" s="15">
        <v>253</v>
      </c>
      <c r="G20" s="15">
        <v>262</v>
      </c>
      <c r="H20" s="15">
        <v>273</v>
      </c>
      <c r="I20" s="15">
        <v>275</v>
      </c>
      <c r="J20" s="15">
        <v>286</v>
      </c>
      <c r="K20" s="15">
        <v>283</v>
      </c>
      <c r="L20" s="15">
        <v>288</v>
      </c>
      <c r="M20" s="15">
        <v>293</v>
      </c>
      <c r="N20" s="15">
        <v>296</v>
      </c>
      <c r="O20" s="15">
        <v>297</v>
      </c>
      <c r="P20" s="15">
        <v>297</v>
      </c>
      <c r="Q20" s="15">
        <v>290</v>
      </c>
      <c r="R20" s="15">
        <v>288</v>
      </c>
      <c r="S20" s="15">
        <v>289</v>
      </c>
      <c r="T20" s="15">
        <v>289</v>
      </c>
      <c r="U20" s="15">
        <v>293</v>
      </c>
      <c r="V20" s="15">
        <v>291</v>
      </c>
      <c r="W20" s="15">
        <v>291</v>
      </c>
      <c r="X20" s="15">
        <v>297</v>
      </c>
      <c r="Y20" s="15">
        <v>298</v>
      </c>
      <c r="Z20" s="15">
        <v>299</v>
      </c>
      <c r="AA20" s="15">
        <v>299</v>
      </c>
      <c r="AB20" s="15">
        <v>303</v>
      </c>
    </row>
    <row r="21" spans="1:28" ht="24.75" customHeight="1">
      <c r="A21" s="2" t="s">
        <v>47</v>
      </c>
      <c r="B21" s="3" t="s">
        <v>12</v>
      </c>
      <c r="C21" s="15">
        <v>55</v>
      </c>
      <c r="D21" s="15">
        <v>70</v>
      </c>
      <c r="E21" s="15">
        <v>80</v>
      </c>
      <c r="F21" s="15">
        <v>91</v>
      </c>
      <c r="G21" s="15">
        <v>110</v>
      </c>
      <c r="H21" s="15">
        <v>136</v>
      </c>
      <c r="I21" s="15">
        <v>164</v>
      </c>
      <c r="J21" s="15">
        <v>187</v>
      </c>
      <c r="K21" s="15">
        <v>202</v>
      </c>
      <c r="L21" s="15">
        <v>227</v>
      </c>
      <c r="M21" s="15">
        <v>244</v>
      </c>
      <c r="N21" s="15">
        <v>250</v>
      </c>
      <c r="O21" s="15">
        <v>271</v>
      </c>
      <c r="P21" s="15">
        <v>286</v>
      </c>
      <c r="Q21" s="15">
        <v>298</v>
      </c>
      <c r="R21" s="15">
        <v>310</v>
      </c>
      <c r="S21" s="15">
        <v>346</v>
      </c>
      <c r="T21" s="15">
        <v>380</v>
      </c>
      <c r="U21" s="15">
        <v>417</v>
      </c>
      <c r="V21" s="15">
        <v>440</v>
      </c>
      <c r="W21" s="15">
        <v>469</v>
      </c>
      <c r="X21" s="15">
        <v>520</v>
      </c>
      <c r="Y21" s="15">
        <v>557</v>
      </c>
      <c r="Z21" s="15">
        <v>604</v>
      </c>
      <c r="AA21" s="15">
        <v>660</v>
      </c>
      <c r="AB21" s="15">
        <v>700</v>
      </c>
    </row>
    <row r="22" spans="1:28" ht="13.5" customHeight="1">
      <c r="A22" s="2" t="s">
        <v>48</v>
      </c>
      <c r="B22" s="3" t="s">
        <v>51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>
        <v>2</v>
      </c>
      <c r="S22" s="15">
        <v>9</v>
      </c>
      <c r="T22" s="15">
        <v>14</v>
      </c>
      <c r="U22" s="15">
        <v>18</v>
      </c>
      <c r="V22" s="15">
        <v>19</v>
      </c>
      <c r="W22" s="15">
        <v>19</v>
      </c>
      <c r="X22" s="15">
        <v>24</v>
      </c>
      <c r="Y22" s="15">
        <v>25</v>
      </c>
      <c r="Z22" s="15">
        <v>27</v>
      </c>
      <c r="AA22" s="15">
        <v>34</v>
      </c>
      <c r="AB22" s="15">
        <v>35</v>
      </c>
    </row>
    <row r="23" spans="1:28" ht="24.75" customHeight="1">
      <c r="A23" s="2">
        <v>17</v>
      </c>
      <c r="B23" s="3" t="s">
        <v>13</v>
      </c>
      <c r="C23" s="15">
        <v>174</v>
      </c>
      <c r="D23" s="15">
        <v>193</v>
      </c>
      <c r="E23" s="15">
        <v>209</v>
      </c>
      <c r="F23" s="15">
        <v>222</v>
      </c>
      <c r="G23" s="15">
        <v>236</v>
      </c>
      <c r="H23" s="15">
        <v>248</v>
      </c>
      <c r="I23" s="15">
        <v>257</v>
      </c>
      <c r="J23" s="15">
        <v>266</v>
      </c>
      <c r="K23" s="15">
        <v>266</v>
      </c>
      <c r="L23" s="15">
        <v>270</v>
      </c>
      <c r="M23" s="15">
        <v>273</v>
      </c>
      <c r="N23" s="15">
        <v>284</v>
      </c>
      <c r="O23" s="15">
        <v>294</v>
      </c>
      <c r="P23" s="15">
        <v>291</v>
      </c>
      <c r="Q23" s="15">
        <v>291</v>
      </c>
      <c r="R23" s="15">
        <v>292</v>
      </c>
      <c r="S23" s="15">
        <v>292</v>
      </c>
      <c r="T23" s="15">
        <v>293</v>
      </c>
      <c r="U23" s="15">
        <v>293</v>
      </c>
      <c r="V23" s="15">
        <v>294</v>
      </c>
      <c r="W23" s="15">
        <v>297</v>
      </c>
      <c r="X23" s="15">
        <v>305</v>
      </c>
      <c r="Y23" s="15">
        <v>302</v>
      </c>
      <c r="Z23" s="15">
        <v>301</v>
      </c>
      <c r="AA23" s="15">
        <v>309</v>
      </c>
      <c r="AB23" s="15">
        <v>314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2</v>
      </c>
      <c r="K24" s="9">
        <v>3</v>
      </c>
      <c r="L24" s="15">
        <v>3</v>
      </c>
      <c r="M24" s="15">
        <v>3</v>
      </c>
      <c r="N24" s="15">
        <v>3</v>
      </c>
      <c r="O24" s="15">
        <v>4</v>
      </c>
      <c r="P24" s="15">
        <v>4</v>
      </c>
      <c r="Q24" s="15">
        <v>4</v>
      </c>
      <c r="R24" s="15">
        <v>3</v>
      </c>
      <c r="S24" s="15">
        <v>4</v>
      </c>
      <c r="T24" s="15">
        <v>5</v>
      </c>
      <c r="U24" s="15">
        <v>5</v>
      </c>
      <c r="V24" s="15">
        <v>5</v>
      </c>
      <c r="W24" s="15">
        <v>9</v>
      </c>
      <c r="X24" s="15">
        <v>9</v>
      </c>
      <c r="Y24" s="15">
        <v>10</v>
      </c>
      <c r="Z24" s="15">
        <v>10</v>
      </c>
      <c r="AA24" s="15">
        <v>9</v>
      </c>
      <c r="AB24" s="15">
        <v>11</v>
      </c>
    </row>
    <row r="25" spans="1:28" ht="13.5" customHeight="1">
      <c r="A25" s="2">
        <v>19</v>
      </c>
      <c r="B25" s="3" t="s">
        <v>15</v>
      </c>
      <c r="C25" s="22">
        <v>23</v>
      </c>
      <c r="D25" s="22">
        <v>24</v>
      </c>
      <c r="E25" s="22">
        <v>26</v>
      </c>
      <c r="F25" s="22">
        <v>28</v>
      </c>
      <c r="G25" s="22">
        <v>32</v>
      </c>
      <c r="H25" s="22">
        <v>32</v>
      </c>
      <c r="I25" s="22">
        <v>34</v>
      </c>
      <c r="J25" s="22">
        <v>37</v>
      </c>
      <c r="K25" s="22">
        <v>34</v>
      </c>
      <c r="L25" s="22">
        <v>36</v>
      </c>
      <c r="M25" s="22">
        <v>38</v>
      </c>
      <c r="N25" s="22">
        <v>42</v>
      </c>
      <c r="O25" s="22">
        <v>48</v>
      </c>
      <c r="P25" s="22">
        <v>47</v>
      </c>
      <c r="Q25" s="22">
        <v>45</v>
      </c>
      <c r="R25" s="22">
        <v>46</v>
      </c>
      <c r="S25" s="22">
        <v>47</v>
      </c>
      <c r="T25" s="22">
        <v>49</v>
      </c>
      <c r="U25" s="22">
        <v>48</v>
      </c>
      <c r="V25" s="22">
        <v>50</v>
      </c>
      <c r="W25" s="22">
        <v>56</v>
      </c>
      <c r="X25" s="22">
        <v>58</v>
      </c>
      <c r="Y25" s="22">
        <v>61</v>
      </c>
      <c r="Z25" s="22">
        <v>63</v>
      </c>
      <c r="AA25" s="22">
        <v>64</v>
      </c>
      <c r="AB25" s="22">
        <v>67</v>
      </c>
    </row>
    <row r="26" spans="1:28" ht="13.5" customHeight="1">
      <c r="A26" s="2">
        <v>20</v>
      </c>
      <c r="B26" s="3" t="s">
        <v>16</v>
      </c>
      <c r="C26" s="22">
        <v>26</v>
      </c>
      <c r="D26" s="22">
        <v>26</v>
      </c>
      <c r="E26" s="22">
        <v>26</v>
      </c>
      <c r="F26" s="22">
        <v>26</v>
      </c>
      <c r="G26" s="22">
        <v>27</v>
      </c>
      <c r="H26" s="22">
        <v>27</v>
      </c>
      <c r="I26" s="22">
        <v>28</v>
      </c>
      <c r="J26" s="22">
        <v>27</v>
      </c>
      <c r="K26" s="22">
        <v>28</v>
      </c>
      <c r="L26" s="22">
        <v>28</v>
      </c>
      <c r="M26" s="22">
        <v>28</v>
      </c>
      <c r="N26" s="22">
        <v>29</v>
      </c>
      <c r="O26" s="22">
        <v>29</v>
      </c>
      <c r="P26" s="22">
        <v>28</v>
      </c>
      <c r="Q26" s="22">
        <v>29</v>
      </c>
      <c r="R26" s="22">
        <v>29</v>
      </c>
      <c r="S26" s="22">
        <v>29</v>
      </c>
      <c r="T26" s="22">
        <v>29</v>
      </c>
      <c r="U26" s="22">
        <v>29</v>
      </c>
      <c r="V26" s="22">
        <v>29</v>
      </c>
      <c r="W26" s="22">
        <v>30</v>
      </c>
      <c r="X26" s="22">
        <v>30</v>
      </c>
      <c r="Y26" s="22">
        <v>30</v>
      </c>
      <c r="Z26" s="22">
        <v>30</v>
      </c>
      <c r="AA26" s="22">
        <v>30</v>
      </c>
      <c r="AB26" s="22">
        <v>30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.75" customHeight="1">
      <c r="A28" s="2" t="s">
        <v>17</v>
      </c>
      <c r="B28" s="4" t="s">
        <v>18</v>
      </c>
      <c r="C28" s="9">
        <v>537525</v>
      </c>
      <c r="D28" s="9">
        <v>555127</v>
      </c>
      <c r="E28" s="9">
        <v>569081</v>
      </c>
      <c r="F28" s="9">
        <v>578536</v>
      </c>
      <c r="G28" s="9">
        <v>588235</v>
      </c>
      <c r="H28" s="9">
        <v>596543</v>
      </c>
      <c r="I28" s="9">
        <v>604688</v>
      </c>
      <c r="J28" s="9">
        <v>607906</v>
      </c>
      <c r="K28" s="9">
        <v>606450</v>
      </c>
      <c r="L28" s="9">
        <v>602682</v>
      </c>
      <c r="M28" s="9">
        <v>595549</v>
      </c>
      <c r="N28" s="9">
        <v>595353</v>
      </c>
      <c r="O28" s="9">
        <v>594700</v>
      </c>
      <c r="P28" s="9">
        <v>596621</v>
      </c>
      <c r="Q28" s="9">
        <v>597662</v>
      </c>
      <c r="R28" s="9">
        <v>602279</v>
      </c>
      <c r="S28" s="9">
        <v>601718</v>
      </c>
      <c r="T28" s="9">
        <v>598032</v>
      </c>
      <c r="U28" s="9">
        <v>594162</v>
      </c>
      <c r="V28" s="9">
        <v>585042</v>
      </c>
      <c r="W28" s="9">
        <v>562803</v>
      </c>
      <c r="X28" s="9">
        <v>552986</v>
      </c>
      <c r="Y28" s="9">
        <v>546949</v>
      </c>
      <c r="Z28" s="9">
        <v>545116</v>
      </c>
      <c r="AA28" s="9">
        <v>539039</v>
      </c>
      <c r="AB28" s="9">
        <v>530642.05</v>
      </c>
    </row>
    <row r="29" spans="1:28" ht="15.75" customHeight="1">
      <c r="A29" s="2" t="s">
        <v>19</v>
      </c>
      <c r="B29" s="4" t="s">
        <v>20</v>
      </c>
      <c r="C29" s="9">
        <v>152673</v>
      </c>
      <c r="D29" s="9">
        <v>152912</v>
      </c>
      <c r="E29" s="9">
        <v>151486</v>
      </c>
      <c r="F29" s="9">
        <v>149302</v>
      </c>
      <c r="G29" s="9">
        <v>146349</v>
      </c>
      <c r="H29" s="9">
        <v>141759</v>
      </c>
      <c r="I29" s="9">
        <v>137693</v>
      </c>
      <c r="J29" s="9">
        <v>132934</v>
      </c>
      <c r="K29" s="9">
        <v>127132</v>
      </c>
      <c r="L29" s="9">
        <v>120410</v>
      </c>
      <c r="M29" s="9">
        <v>113651</v>
      </c>
      <c r="N29" s="9">
        <v>107269</v>
      </c>
      <c r="O29" s="9">
        <v>102112</v>
      </c>
      <c r="P29" s="9">
        <v>97489</v>
      </c>
      <c r="Q29" s="9">
        <v>93730</v>
      </c>
      <c r="R29" s="9">
        <v>91420</v>
      </c>
      <c r="S29" s="9">
        <v>89811</v>
      </c>
      <c r="T29" s="9">
        <v>86400</v>
      </c>
      <c r="U29" s="9">
        <v>84177</v>
      </c>
      <c r="V29" s="9">
        <v>81333</v>
      </c>
      <c r="W29" s="9">
        <v>75774</v>
      </c>
      <c r="X29" s="9">
        <v>69197.35294117646</v>
      </c>
      <c r="Y29" s="9">
        <v>64684.35294117646</v>
      </c>
      <c r="Z29" s="9">
        <v>60612.35294117646</v>
      </c>
      <c r="AA29" s="9">
        <v>56175.352941176476</v>
      </c>
      <c r="AB29" s="9">
        <v>54811.602941176476</v>
      </c>
    </row>
    <row r="30" spans="1:28" ht="15.75" customHeight="1">
      <c r="A30" s="2" t="s">
        <v>21</v>
      </c>
      <c r="B30" s="4" t="s">
        <v>22</v>
      </c>
      <c r="C30" s="9">
        <v>2255</v>
      </c>
      <c r="D30" s="9">
        <v>2514</v>
      </c>
      <c r="E30" s="9">
        <v>2720</v>
      </c>
      <c r="F30" s="9">
        <v>2910</v>
      </c>
      <c r="G30" s="9">
        <v>3110</v>
      </c>
      <c r="H30" s="9">
        <v>3340</v>
      </c>
      <c r="I30" s="9">
        <v>3546</v>
      </c>
      <c r="J30" s="9">
        <v>3713</v>
      </c>
      <c r="K30" s="9">
        <v>3890</v>
      </c>
      <c r="L30" s="9">
        <v>4064</v>
      </c>
      <c r="M30" s="9">
        <v>4254</v>
      </c>
      <c r="N30" s="9">
        <v>4563</v>
      </c>
      <c r="O30" s="9">
        <v>4795</v>
      </c>
      <c r="P30" s="9">
        <v>4957</v>
      </c>
      <c r="Q30" s="9">
        <v>5136</v>
      </c>
      <c r="R30" s="9">
        <v>5443</v>
      </c>
      <c r="S30" s="9">
        <v>5870</v>
      </c>
      <c r="T30" s="9">
        <v>6244</v>
      </c>
      <c r="U30" s="9">
        <v>6510</v>
      </c>
      <c r="V30" s="9">
        <v>6698</v>
      </c>
      <c r="W30" s="9">
        <v>6949</v>
      </c>
      <c r="X30" s="9">
        <v>7251</v>
      </c>
      <c r="Y30" s="9">
        <v>7595</v>
      </c>
      <c r="Z30" s="9">
        <v>7865</v>
      </c>
      <c r="AA30" s="9">
        <v>8268</v>
      </c>
      <c r="AB30" s="9">
        <v>8713</v>
      </c>
    </row>
    <row r="31" spans="1:28" ht="15.75" customHeight="1">
      <c r="A31" s="2" t="s">
        <v>23</v>
      </c>
      <c r="B31" s="4" t="s">
        <v>24</v>
      </c>
      <c r="C31" s="9">
        <v>49</v>
      </c>
      <c r="D31" s="9">
        <v>50</v>
      </c>
      <c r="E31" s="9">
        <v>52</v>
      </c>
      <c r="F31" s="9">
        <v>54</v>
      </c>
      <c r="G31" s="9">
        <v>59</v>
      </c>
      <c r="H31" s="9">
        <v>59</v>
      </c>
      <c r="I31" s="9">
        <v>62</v>
      </c>
      <c r="J31" s="9">
        <v>64</v>
      </c>
      <c r="K31" s="9">
        <v>62</v>
      </c>
      <c r="L31" s="9">
        <v>64</v>
      </c>
      <c r="M31" s="9">
        <v>66</v>
      </c>
      <c r="N31" s="9">
        <v>71</v>
      </c>
      <c r="O31" s="9">
        <v>77</v>
      </c>
      <c r="P31" s="9">
        <v>75</v>
      </c>
      <c r="Q31" s="9">
        <v>74</v>
      </c>
      <c r="R31" s="9">
        <v>75</v>
      </c>
      <c r="S31" s="9">
        <v>76</v>
      </c>
      <c r="T31" s="9">
        <v>78</v>
      </c>
      <c r="U31" s="9">
        <v>77</v>
      </c>
      <c r="V31" s="9">
        <v>79</v>
      </c>
      <c r="W31" s="9">
        <v>86</v>
      </c>
      <c r="X31" s="9">
        <v>88</v>
      </c>
      <c r="Y31" s="9">
        <v>91</v>
      </c>
      <c r="Z31" s="9">
        <v>93</v>
      </c>
      <c r="AA31" s="9">
        <v>94</v>
      </c>
      <c r="AB31" s="9">
        <v>97</v>
      </c>
    </row>
    <row r="32" spans="1:28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2" t="s">
        <v>25</v>
      </c>
      <c r="B33" s="4" t="s">
        <v>26</v>
      </c>
      <c r="C33" s="9">
        <v>692502</v>
      </c>
      <c r="D33" s="9">
        <v>710603</v>
      </c>
      <c r="E33" s="9">
        <v>723339</v>
      </c>
      <c r="F33" s="9">
        <v>730802</v>
      </c>
      <c r="G33" s="9">
        <v>737753</v>
      </c>
      <c r="H33" s="9">
        <v>741701</v>
      </c>
      <c r="I33" s="9">
        <v>745989</v>
      </c>
      <c r="J33" s="9">
        <v>744617</v>
      </c>
      <c r="K33" s="9">
        <v>737534</v>
      </c>
      <c r="L33" s="9">
        <v>727220</v>
      </c>
      <c r="M33" s="9">
        <v>713520</v>
      </c>
      <c r="N33" s="9">
        <v>707256</v>
      </c>
      <c r="O33" s="9">
        <v>701684</v>
      </c>
      <c r="P33" s="9">
        <v>699142</v>
      </c>
      <c r="Q33" s="9">
        <v>696602</v>
      </c>
      <c r="R33" s="9">
        <v>699217</v>
      </c>
      <c r="S33" s="9">
        <v>697475</v>
      </c>
      <c r="T33" s="9">
        <v>690754</v>
      </c>
      <c r="U33" s="9">
        <v>684926</v>
      </c>
      <c r="V33" s="9">
        <v>673152</v>
      </c>
      <c r="W33" s="9">
        <v>645612</v>
      </c>
      <c r="X33" s="9">
        <v>629522.3529411765</v>
      </c>
      <c r="Y33" s="9">
        <v>619319.3529411765</v>
      </c>
      <c r="Z33" s="9">
        <v>613686.3529411765</v>
      </c>
      <c r="AA33" s="9">
        <v>603576.3529411765</v>
      </c>
      <c r="AB33" s="9">
        <v>594263.6529411766</v>
      </c>
    </row>
    <row r="34" spans="1:28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2" t="s">
        <v>25</v>
      </c>
      <c r="B35" s="4" t="s">
        <v>41</v>
      </c>
      <c r="C35" s="9">
        <v>692476</v>
      </c>
      <c r="D35" s="9">
        <v>710577</v>
      </c>
      <c r="E35" s="9">
        <v>723313</v>
      </c>
      <c r="F35" s="9">
        <v>730776</v>
      </c>
      <c r="G35" s="9">
        <v>737726</v>
      </c>
      <c r="H35" s="9">
        <v>741674</v>
      </c>
      <c r="I35" s="9">
        <v>745961</v>
      </c>
      <c r="J35" s="9">
        <v>744590</v>
      </c>
      <c r="K35" s="9">
        <v>737506</v>
      </c>
      <c r="L35" s="9">
        <v>727192</v>
      </c>
      <c r="M35" s="9">
        <v>713492</v>
      </c>
      <c r="N35" s="9">
        <v>707227</v>
      </c>
      <c r="O35" s="9">
        <v>701655</v>
      </c>
      <c r="P35" s="9">
        <v>699114</v>
      </c>
      <c r="Q35" s="9">
        <v>696573</v>
      </c>
      <c r="R35" s="9">
        <v>699188</v>
      </c>
      <c r="S35" s="9">
        <v>697446</v>
      </c>
      <c r="T35" s="9">
        <v>690725</v>
      </c>
      <c r="U35" s="9">
        <v>684897</v>
      </c>
      <c r="V35" s="9">
        <v>673123</v>
      </c>
      <c r="W35" s="9">
        <v>645582</v>
      </c>
      <c r="X35" s="9">
        <v>629492.3529411765</v>
      </c>
      <c r="Y35" s="9">
        <v>619289.3529411765</v>
      </c>
      <c r="Z35" s="9">
        <v>613656.3529411765</v>
      </c>
      <c r="AA35" s="9">
        <v>603546.3529411765</v>
      </c>
      <c r="AB35" s="9">
        <v>594233.6529411766</v>
      </c>
    </row>
    <row r="36" spans="12:28" ht="12">
      <c r="L36" s="12"/>
      <c r="M36" s="12"/>
      <c r="N36" s="12"/>
      <c r="O36" s="12"/>
      <c r="P36" s="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9" spans="25:28" ht="12">
      <c r="Y39" s="15"/>
      <c r="Z39" s="15"/>
      <c r="AA39" s="15"/>
      <c r="AB39" s="15"/>
    </row>
    <row r="40" spans="25:28" ht="12">
      <c r="Y40" s="15"/>
      <c r="Z40" s="15"/>
      <c r="AA40" s="15"/>
      <c r="AB40" s="15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orientation="landscape" paperSize="9" scale="52" r:id="rId1"/>
  <headerFooter scaleWithDoc="0" alignWithMargins="0">
    <oddHeader>&amp;L&amp;"Arial,Standard"Schweizerische Holzenergiestatistik 2015 - Vorabzug&amp;C&amp;"Arial,Fett"&amp;12Anlagenbestand&amp;"Arial,Standard"
&amp;10(Stückzahl per 31.12.)&amp;R&amp;"Arial,Standard"Tabelle A</oddHeader>
    <oddFooter>&amp;R31.05.2016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B39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bestFit="1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</row>
    <row r="3" spans="1:28" ht="13.5" customHeight="1">
      <c r="A3" s="2">
        <v>2</v>
      </c>
      <c r="B3" s="3" t="s">
        <v>3</v>
      </c>
      <c r="C3" s="9">
        <v>346940</v>
      </c>
      <c r="D3" s="9">
        <v>431180</v>
      </c>
      <c r="E3" s="9">
        <v>510930</v>
      </c>
      <c r="F3" s="9">
        <v>580710</v>
      </c>
      <c r="G3" s="9">
        <v>644340</v>
      </c>
      <c r="H3" s="9">
        <v>711020</v>
      </c>
      <c r="I3" s="9">
        <v>792350</v>
      </c>
      <c r="J3" s="9">
        <v>873210</v>
      </c>
      <c r="K3" s="9">
        <v>953960</v>
      </c>
      <c r="L3" s="9">
        <v>1020780</v>
      </c>
      <c r="M3" s="9">
        <v>1082470</v>
      </c>
      <c r="N3" s="9">
        <v>1134150</v>
      </c>
      <c r="O3" s="9">
        <v>1183360</v>
      </c>
      <c r="P3" s="9">
        <v>1226890</v>
      </c>
      <c r="Q3" s="9">
        <v>1270010</v>
      </c>
      <c r="R3" s="9">
        <v>1313280</v>
      </c>
      <c r="S3" s="9">
        <v>1356750</v>
      </c>
      <c r="T3" s="9">
        <v>1389890</v>
      </c>
      <c r="U3" s="9">
        <v>1426100</v>
      </c>
      <c r="V3" s="9">
        <v>1446700</v>
      </c>
      <c r="W3" s="9">
        <v>1401760</v>
      </c>
      <c r="X3" s="9">
        <v>1374940</v>
      </c>
      <c r="Y3" s="9">
        <v>1352610</v>
      </c>
      <c r="Z3" s="9">
        <v>1340250</v>
      </c>
      <c r="AA3" s="9">
        <v>1314150</v>
      </c>
      <c r="AB3" s="9">
        <v>1266281.5</v>
      </c>
    </row>
    <row r="4" spans="1:28" ht="13.5" customHeight="1">
      <c r="A4" s="2">
        <v>3</v>
      </c>
      <c r="B4" s="3" t="s">
        <v>4</v>
      </c>
      <c r="C4" s="9">
        <v>768380</v>
      </c>
      <c r="D4" s="9">
        <v>853760</v>
      </c>
      <c r="E4" s="9">
        <v>933760</v>
      </c>
      <c r="F4" s="9">
        <v>994730</v>
      </c>
      <c r="G4" s="9">
        <v>1075420</v>
      </c>
      <c r="H4" s="9">
        <v>1153750</v>
      </c>
      <c r="I4" s="9">
        <v>1226320</v>
      </c>
      <c r="J4" s="9">
        <v>1316600</v>
      </c>
      <c r="K4" s="9">
        <v>1414910</v>
      </c>
      <c r="L4" s="9">
        <v>1484180</v>
      </c>
      <c r="M4" s="9">
        <v>1518440</v>
      </c>
      <c r="N4" s="9">
        <v>1593630</v>
      </c>
      <c r="O4" s="9">
        <v>1661730</v>
      </c>
      <c r="P4" s="9">
        <v>1745100</v>
      </c>
      <c r="Q4" s="9">
        <v>1821980</v>
      </c>
      <c r="R4" s="9">
        <v>1922200</v>
      </c>
      <c r="S4" s="9">
        <v>2026560</v>
      </c>
      <c r="T4" s="9">
        <v>2111920</v>
      </c>
      <c r="U4" s="9">
        <v>2192990</v>
      </c>
      <c r="V4" s="9">
        <v>2242340</v>
      </c>
      <c r="W4" s="9">
        <v>2244430</v>
      </c>
      <c r="X4" s="9">
        <v>2251040</v>
      </c>
      <c r="Y4" s="9">
        <v>2263030</v>
      </c>
      <c r="Z4" s="9">
        <v>2294050</v>
      </c>
      <c r="AA4" s="9">
        <v>2291620</v>
      </c>
      <c r="AB4" s="9">
        <v>2286419</v>
      </c>
    </row>
    <row r="5" spans="1:28" ht="13.5" customHeight="1">
      <c r="A5" s="2" t="s">
        <v>32</v>
      </c>
      <c r="B5" s="3" t="s">
        <v>5</v>
      </c>
      <c r="C5" s="9">
        <v>1197340</v>
      </c>
      <c r="D5" s="9">
        <v>1189110</v>
      </c>
      <c r="E5" s="9">
        <v>1177630</v>
      </c>
      <c r="F5" s="9">
        <v>1167900</v>
      </c>
      <c r="G5" s="9">
        <v>1151240</v>
      </c>
      <c r="H5" s="9">
        <v>1126840</v>
      </c>
      <c r="I5" s="9">
        <v>1110150</v>
      </c>
      <c r="J5" s="9">
        <v>1063090</v>
      </c>
      <c r="K5" s="9">
        <v>973050</v>
      </c>
      <c r="L5" s="9">
        <v>885770</v>
      </c>
      <c r="M5" s="9">
        <v>796430</v>
      </c>
      <c r="N5" s="9">
        <v>712260</v>
      </c>
      <c r="O5" s="9">
        <v>630740</v>
      </c>
      <c r="P5" s="9">
        <v>579190</v>
      </c>
      <c r="Q5" s="9">
        <v>533270</v>
      </c>
      <c r="R5" s="9">
        <v>487860</v>
      </c>
      <c r="S5" s="9">
        <v>423720</v>
      </c>
      <c r="T5" s="9">
        <v>358290</v>
      </c>
      <c r="U5" s="9">
        <v>287170</v>
      </c>
      <c r="V5" s="9">
        <v>228410</v>
      </c>
      <c r="W5" s="9">
        <v>174650</v>
      </c>
      <c r="X5" s="9">
        <v>155680</v>
      </c>
      <c r="Y5" s="9">
        <v>139760</v>
      </c>
      <c r="Z5" s="9">
        <v>122890</v>
      </c>
      <c r="AA5" s="9">
        <v>105810</v>
      </c>
      <c r="AB5" s="9">
        <v>90940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600</v>
      </c>
      <c r="L6" s="9">
        <v>1000</v>
      </c>
      <c r="M6" s="9">
        <v>1840</v>
      </c>
      <c r="N6" s="9">
        <v>3180</v>
      </c>
      <c r="O6" s="9">
        <v>5640</v>
      </c>
      <c r="P6" s="9">
        <v>7790</v>
      </c>
      <c r="Q6" s="9">
        <v>10600</v>
      </c>
      <c r="R6" s="9">
        <v>14145</v>
      </c>
      <c r="S6" s="9">
        <v>19715</v>
      </c>
      <c r="T6" s="9">
        <v>24280</v>
      </c>
      <c r="U6" s="9">
        <v>29025</v>
      </c>
      <c r="V6" s="9">
        <v>33025</v>
      </c>
      <c r="W6" s="9">
        <v>36805</v>
      </c>
      <c r="X6" s="9">
        <v>40400</v>
      </c>
      <c r="Y6" s="9">
        <v>43995</v>
      </c>
      <c r="Z6" s="9">
        <v>46990</v>
      </c>
      <c r="AA6" s="9">
        <v>49715</v>
      </c>
      <c r="AB6" s="9">
        <v>51985.5</v>
      </c>
    </row>
    <row r="7" spans="1:28" ht="13.5" customHeight="1">
      <c r="A7" s="2">
        <v>5</v>
      </c>
      <c r="B7" s="3" t="s">
        <v>6</v>
      </c>
      <c r="C7" s="9">
        <v>1880445</v>
      </c>
      <c r="D7" s="9">
        <v>1875105</v>
      </c>
      <c r="E7" s="9">
        <v>1869180</v>
      </c>
      <c r="F7" s="9">
        <v>1863540</v>
      </c>
      <c r="G7" s="9">
        <v>1857420</v>
      </c>
      <c r="H7" s="9">
        <v>1863330</v>
      </c>
      <c r="I7" s="9">
        <v>1864440</v>
      </c>
      <c r="J7" s="9">
        <v>1865580</v>
      </c>
      <c r="K7" s="9">
        <v>1862250</v>
      </c>
      <c r="L7" s="9">
        <v>1877415</v>
      </c>
      <c r="M7" s="21">
        <v>1881585</v>
      </c>
      <c r="N7" s="21">
        <v>1881585</v>
      </c>
      <c r="O7" s="21">
        <v>1874880</v>
      </c>
      <c r="P7" s="21">
        <v>1859880</v>
      </c>
      <c r="Q7" s="21">
        <v>1837830</v>
      </c>
      <c r="R7" s="21">
        <v>1811265</v>
      </c>
      <c r="S7" s="21">
        <v>1782675</v>
      </c>
      <c r="T7" s="21">
        <v>1744065</v>
      </c>
      <c r="U7" s="21">
        <v>1726575</v>
      </c>
      <c r="V7" s="21">
        <v>1706865</v>
      </c>
      <c r="W7" s="21">
        <v>1697205</v>
      </c>
      <c r="X7" s="21">
        <v>1696005</v>
      </c>
      <c r="Y7" s="21">
        <v>1708815</v>
      </c>
      <c r="Z7" s="21">
        <v>1726740</v>
      </c>
      <c r="AA7" s="21">
        <v>1746510</v>
      </c>
      <c r="AB7" s="21">
        <v>1752781.5</v>
      </c>
    </row>
    <row r="8" spans="1:28" ht="13.5" customHeight="1">
      <c r="A8" s="2">
        <v>6</v>
      </c>
      <c r="B8" s="3" t="s">
        <v>7</v>
      </c>
      <c r="C8" s="9">
        <v>1082056</v>
      </c>
      <c r="D8" s="9">
        <v>1071400</v>
      </c>
      <c r="E8" s="9">
        <v>1049976</v>
      </c>
      <c r="F8" s="9">
        <v>1021712</v>
      </c>
      <c r="G8" s="9">
        <v>995808</v>
      </c>
      <c r="H8" s="9">
        <v>962240</v>
      </c>
      <c r="I8" s="9">
        <v>930040</v>
      </c>
      <c r="J8" s="9">
        <v>872912</v>
      </c>
      <c r="K8" s="9">
        <v>811368</v>
      </c>
      <c r="L8" s="9">
        <v>753256</v>
      </c>
      <c r="M8" s="9">
        <v>708640</v>
      </c>
      <c r="N8" s="9">
        <v>681920</v>
      </c>
      <c r="O8" s="9">
        <v>654440</v>
      </c>
      <c r="P8" s="9">
        <v>626920</v>
      </c>
      <c r="Q8" s="9">
        <v>595768</v>
      </c>
      <c r="R8" s="9">
        <v>572248</v>
      </c>
      <c r="S8" s="9">
        <v>516408</v>
      </c>
      <c r="T8" s="9">
        <v>465288</v>
      </c>
      <c r="U8" s="9">
        <v>418656</v>
      </c>
      <c r="V8" s="9">
        <v>360040</v>
      </c>
      <c r="W8" s="9">
        <v>298768</v>
      </c>
      <c r="X8" s="9">
        <v>272136</v>
      </c>
      <c r="Y8" s="9">
        <v>251728</v>
      </c>
      <c r="Z8" s="9">
        <v>234000</v>
      </c>
      <c r="AA8" s="9">
        <v>215352</v>
      </c>
      <c r="AB8" s="9">
        <v>200678.4</v>
      </c>
    </row>
    <row r="9" spans="1:28" ht="13.5" customHeight="1">
      <c r="A9" s="2">
        <v>7</v>
      </c>
      <c r="B9" s="3" t="s">
        <v>8</v>
      </c>
      <c r="C9" s="9">
        <v>971820</v>
      </c>
      <c r="D9" s="9">
        <v>951880</v>
      </c>
      <c r="E9" s="9">
        <v>928100</v>
      </c>
      <c r="F9" s="9">
        <v>904540</v>
      </c>
      <c r="G9" s="9">
        <v>879300</v>
      </c>
      <c r="H9" s="9">
        <v>849080</v>
      </c>
      <c r="I9" s="9">
        <v>818380</v>
      </c>
      <c r="J9" s="9">
        <v>786920</v>
      </c>
      <c r="K9" s="9">
        <v>754020</v>
      </c>
      <c r="L9" s="9">
        <v>721360</v>
      </c>
      <c r="M9" s="9">
        <v>687820</v>
      </c>
      <c r="N9" s="9">
        <v>655540</v>
      </c>
      <c r="O9" s="9">
        <v>621060</v>
      </c>
      <c r="P9" s="9">
        <v>587020</v>
      </c>
      <c r="Q9" s="9">
        <v>553340</v>
      </c>
      <c r="R9" s="9">
        <v>519960</v>
      </c>
      <c r="S9" s="9">
        <v>479540</v>
      </c>
      <c r="T9" s="9">
        <v>427340</v>
      </c>
      <c r="U9" s="9">
        <v>386540</v>
      </c>
      <c r="V9" s="9">
        <v>348680</v>
      </c>
      <c r="W9" s="9">
        <v>287520</v>
      </c>
      <c r="X9" s="9">
        <v>234060</v>
      </c>
      <c r="Y9" s="9">
        <v>189200</v>
      </c>
      <c r="Z9" s="9">
        <v>147020</v>
      </c>
      <c r="AA9" s="9">
        <v>113420</v>
      </c>
      <c r="AB9" s="9">
        <v>106745</v>
      </c>
    </row>
    <row r="10" spans="1:28" ht="13.5" customHeight="1">
      <c r="A10" s="2">
        <v>8</v>
      </c>
      <c r="B10" s="3" t="s">
        <v>35</v>
      </c>
      <c r="C10" s="9">
        <v>1362480</v>
      </c>
      <c r="D10" s="9">
        <v>1392000</v>
      </c>
      <c r="E10" s="9">
        <v>1399500</v>
      </c>
      <c r="F10" s="9">
        <v>1401780</v>
      </c>
      <c r="G10" s="9">
        <v>1397790</v>
      </c>
      <c r="H10" s="9">
        <v>1372500</v>
      </c>
      <c r="I10" s="9">
        <v>1379670</v>
      </c>
      <c r="J10" s="9">
        <v>1377330</v>
      </c>
      <c r="K10" s="9">
        <v>1365210</v>
      </c>
      <c r="L10" s="9">
        <v>1344180</v>
      </c>
      <c r="M10" s="9">
        <v>1335840</v>
      </c>
      <c r="N10" s="9">
        <v>1338150</v>
      </c>
      <c r="O10" s="9">
        <v>1327410</v>
      </c>
      <c r="P10" s="9">
        <v>1300620</v>
      </c>
      <c r="Q10" s="9">
        <v>1277790</v>
      </c>
      <c r="R10" s="9">
        <v>1251540</v>
      </c>
      <c r="S10" s="9">
        <v>1228950</v>
      </c>
      <c r="T10" s="9">
        <v>1201950</v>
      </c>
      <c r="U10" s="9">
        <v>1183320</v>
      </c>
      <c r="V10" s="9">
        <v>1157850</v>
      </c>
      <c r="W10" s="9">
        <v>1079760</v>
      </c>
      <c r="X10" s="9">
        <v>978684.705882353</v>
      </c>
      <c r="Y10" s="9">
        <v>910884.705882353</v>
      </c>
      <c r="Z10" s="9">
        <v>848694.705882353</v>
      </c>
      <c r="AA10" s="9">
        <v>767724.705882353</v>
      </c>
      <c r="AB10" s="9">
        <v>743424.705882353</v>
      </c>
    </row>
    <row r="11" spans="1:28" ht="13.5" customHeight="1">
      <c r="A11" s="2">
        <v>9</v>
      </c>
      <c r="B11" s="3" t="s">
        <v>36</v>
      </c>
      <c r="C11" s="9">
        <v>75600</v>
      </c>
      <c r="D11" s="9">
        <v>82000</v>
      </c>
      <c r="E11" s="9">
        <v>92500</v>
      </c>
      <c r="F11" s="9">
        <v>107000</v>
      </c>
      <c r="G11" s="9">
        <v>124600</v>
      </c>
      <c r="H11" s="9">
        <v>145000</v>
      </c>
      <c r="I11" s="9">
        <v>163000</v>
      </c>
      <c r="J11" s="9">
        <v>177800</v>
      </c>
      <c r="K11" s="9">
        <v>190600</v>
      </c>
      <c r="L11" s="9">
        <v>202700</v>
      </c>
      <c r="M11" s="9">
        <v>218500</v>
      </c>
      <c r="N11" s="9">
        <v>243300</v>
      </c>
      <c r="O11" s="9">
        <v>260500</v>
      </c>
      <c r="P11" s="9">
        <v>273100</v>
      </c>
      <c r="Q11" s="9">
        <v>286800</v>
      </c>
      <c r="R11" s="9">
        <v>298800</v>
      </c>
      <c r="S11" s="9">
        <v>308300</v>
      </c>
      <c r="T11" s="9">
        <v>315900</v>
      </c>
      <c r="U11" s="9">
        <v>326600</v>
      </c>
      <c r="V11" s="9">
        <v>331700</v>
      </c>
      <c r="W11" s="9">
        <v>336200</v>
      </c>
      <c r="X11" s="9">
        <v>337094.11764705885</v>
      </c>
      <c r="Y11" s="9">
        <v>336494.11764705885</v>
      </c>
      <c r="Z11" s="9">
        <v>329694.11764705885</v>
      </c>
      <c r="AA11" s="9">
        <v>320494.11764705885</v>
      </c>
      <c r="AB11" s="9">
        <v>306394.11764705885</v>
      </c>
    </row>
    <row r="12" spans="1:28" ht="13.5" customHeight="1">
      <c r="A12" s="2">
        <v>10</v>
      </c>
      <c r="B12" s="3" t="s">
        <v>9</v>
      </c>
      <c r="C12" s="9">
        <v>3982720</v>
      </c>
      <c r="D12" s="9">
        <v>3979080</v>
      </c>
      <c r="E12" s="9">
        <v>3924410</v>
      </c>
      <c r="F12" s="9">
        <v>3829770</v>
      </c>
      <c r="G12" s="9">
        <v>3698450</v>
      </c>
      <c r="H12" s="9">
        <v>3521840</v>
      </c>
      <c r="I12" s="9">
        <v>3303720</v>
      </c>
      <c r="J12" s="9">
        <v>3062990</v>
      </c>
      <c r="K12" s="9">
        <v>2779070</v>
      </c>
      <c r="L12" s="9">
        <v>2448950</v>
      </c>
      <c r="M12" s="9">
        <v>2083270</v>
      </c>
      <c r="N12" s="9">
        <v>1685600</v>
      </c>
      <c r="O12" s="9">
        <v>1408400</v>
      </c>
      <c r="P12" s="9">
        <v>1205050</v>
      </c>
      <c r="Q12" s="9">
        <v>1045240</v>
      </c>
      <c r="R12" s="9">
        <v>934570</v>
      </c>
      <c r="S12" s="9">
        <v>842450</v>
      </c>
      <c r="T12" s="9">
        <v>764540</v>
      </c>
      <c r="U12" s="9">
        <v>689570</v>
      </c>
      <c r="V12" s="9">
        <v>594090</v>
      </c>
      <c r="W12" s="9">
        <v>510300</v>
      </c>
      <c r="X12" s="9">
        <v>442890</v>
      </c>
      <c r="Y12" s="9">
        <v>391020</v>
      </c>
      <c r="Z12" s="9">
        <v>343630</v>
      </c>
      <c r="AA12" s="9">
        <v>297430</v>
      </c>
      <c r="AB12" s="9">
        <v>261030</v>
      </c>
    </row>
    <row r="13" spans="1:28" ht="13.5" customHeight="1">
      <c r="A13" s="2" t="s">
        <v>34</v>
      </c>
      <c r="B13" s="3" t="s">
        <v>37</v>
      </c>
      <c r="C13" s="9">
        <v>30420</v>
      </c>
      <c r="D13" s="9">
        <v>37620</v>
      </c>
      <c r="E13" s="9">
        <v>43290</v>
      </c>
      <c r="F13" s="9">
        <v>47040</v>
      </c>
      <c r="G13" s="9">
        <v>51300</v>
      </c>
      <c r="H13" s="9">
        <v>53790</v>
      </c>
      <c r="I13" s="9">
        <v>58770</v>
      </c>
      <c r="J13" s="9">
        <v>64260</v>
      </c>
      <c r="K13" s="9">
        <v>67950</v>
      </c>
      <c r="L13" s="9">
        <v>71670</v>
      </c>
      <c r="M13" s="9">
        <v>73680</v>
      </c>
      <c r="N13" s="9">
        <v>78270</v>
      </c>
      <c r="O13" s="9">
        <v>83550</v>
      </c>
      <c r="P13" s="9">
        <v>87630</v>
      </c>
      <c r="Q13" s="9">
        <v>88290</v>
      </c>
      <c r="R13" s="9">
        <v>92040</v>
      </c>
      <c r="S13" s="9">
        <v>96960</v>
      </c>
      <c r="T13" s="9">
        <v>100260</v>
      </c>
      <c r="U13" s="9">
        <v>106410</v>
      </c>
      <c r="V13" s="9">
        <v>111150</v>
      </c>
      <c r="W13" s="9">
        <v>118410</v>
      </c>
      <c r="X13" s="9">
        <v>114232.9411764706</v>
      </c>
      <c r="Y13" s="9">
        <v>111862.9411764706</v>
      </c>
      <c r="Z13" s="9">
        <v>112252.9411764706</v>
      </c>
      <c r="AA13" s="9">
        <v>110542.9411764706</v>
      </c>
      <c r="AB13" s="9">
        <v>107872.9411764706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1040</v>
      </c>
      <c r="L14" s="9">
        <v>2700</v>
      </c>
      <c r="M14" s="9">
        <v>6600</v>
      </c>
      <c r="N14" s="9">
        <v>15300</v>
      </c>
      <c r="O14" s="9">
        <v>26040</v>
      </c>
      <c r="P14" s="9">
        <v>38340</v>
      </c>
      <c r="Q14" s="9">
        <v>54540</v>
      </c>
      <c r="R14" s="9">
        <v>85940</v>
      </c>
      <c r="S14" s="9">
        <v>130380</v>
      </c>
      <c r="T14" s="9">
        <v>150900</v>
      </c>
      <c r="U14" s="9">
        <v>174840</v>
      </c>
      <c r="V14" s="9">
        <v>195900</v>
      </c>
      <c r="W14" s="9">
        <v>216140</v>
      </c>
      <c r="X14" s="9">
        <v>227316.4705882353</v>
      </c>
      <c r="Y14" s="9">
        <v>243636.4705882353</v>
      </c>
      <c r="Z14" s="9">
        <v>260476.4705882353</v>
      </c>
      <c r="AA14" s="9">
        <v>275496.4705882353</v>
      </c>
      <c r="AB14" s="9">
        <v>286096.4705882353</v>
      </c>
    </row>
    <row r="15" spans="1:28" ht="24.75" customHeight="1">
      <c r="A15" s="2" t="s">
        <v>43</v>
      </c>
      <c r="B15" s="3" t="s">
        <v>39</v>
      </c>
      <c r="C15" s="9">
        <v>60180</v>
      </c>
      <c r="D15" s="9">
        <v>68167</v>
      </c>
      <c r="E15" s="9">
        <v>75706</v>
      </c>
      <c r="F15" s="9">
        <v>84795</v>
      </c>
      <c r="G15" s="9">
        <v>94881</v>
      </c>
      <c r="H15" s="9">
        <v>106622</v>
      </c>
      <c r="I15" s="9">
        <v>117278</v>
      </c>
      <c r="J15" s="9">
        <v>125677</v>
      </c>
      <c r="K15" s="9">
        <v>136736</v>
      </c>
      <c r="L15" s="9">
        <v>146182</v>
      </c>
      <c r="M15" s="9">
        <v>155386</v>
      </c>
      <c r="N15" s="9">
        <v>172351</v>
      </c>
      <c r="O15" s="9">
        <v>185549.5</v>
      </c>
      <c r="P15" s="9">
        <v>197233.5</v>
      </c>
      <c r="Q15" s="9">
        <v>208773.5</v>
      </c>
      <c r="R15" s="9">
        <v>224182.5</v>
      </c>
      <c r="S15" s="9">
        <v>249804.5</v>
      </c>
      <c r="T15" s="9">
        <v>265735.1667</v>
      </c>
      <c r="U15" s="9">
        <v>276853.1667</v>
      </c>
      <c r="V15" s="9">
        <v>284110.1667</v>
      </c>
      <c r="W15" s="9">
        <v>298927.1667</v>
      </c>
      <c r="X15" s="9">
        <v>312427.9667</v>
      </c>
      <c r="Y15" s="9">
        <v>331926.9667</v>
      </c>
      <c r="Z15" s="9">
        <v>347899.9667</v>
      </c>
      <c r="AA15" s="9">
        <v>361257.9667</v>
      </c>
      <c r="AB15" s="9">
        <v>381592.63341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279</v>
      </c>
      <c r="N16" s="9">
        <v>1047</v>
      </c>
      <c r="O16" s="9">
        <v>1637</v>
      </c>
      <c r="P16" s="9">
        <v>2047</v>
      </c>
      <c r="Q16" s="9">
        <v>4377</v>
      </c>
      <c r="R16" s="9">
        <v>10629.66666</v>
      </c>
      <c r="S16" s="9">
        <v>17883.16666</v>
      </c>
      <c r="T16" s="9">
        <v>28460.16666</v>
      </c>
      <c r="U16" s="9">
        <v>34583.833320000005</v>
      </c>
      <c r="V16" s="9">
        <v>41311.50002000001</v>
      </c>
      <c r="W16" s="9">
        <v>46594.00002000001</v>
      </c>
      <c r="X16" s="9">
        <v>52909.00002000001</v>
      </c>
      <c r="Y16" s="9">
        <v>59710.66668000001</v>
      </c>
      <c r="Z16" s="9">
        <v>65570.66668000001</v>
      </c>
      <c r="AA16" s="9">
        <v>79743.66668000001</v>
      </c>
      <c r="AB16" s="9">
        <v>95276.66674</v>
      </c>
    </row>
    <row r="17" spans="1:28" ht="24.75" customHeight="1">
      <c r="A17" s="2">
        <v>13</v>
      </c>
      <c r="B17" s="3" t="s">
        <v>40</v>
      </c>
      <c r="C17" s="9">
        <v>170695</v>
      </c>
      <c r="D17" s="9">
        <v>186419</v>
      </c>
      <c r="E17" s="9">
        <v>195714</v>
      </c>
      <c r="F17" s="9">
        <v>204758</v>
      </c>
      <c r="G17" s="9">
        <v>212002</v>
      </c>
      <c r="H17" s="9">
        <v>219610</v>
      </c>
      <c r="I17" s="9">
        <v>229301</v>
      </c>
      <c r="J17" s="9">
        <v>232890</v>
      </c>
      <c r="K17" s="9">
        <v>233787</v>
      </c>
      <c r="L17" s="9">
        <v>236144</v>
      </c>
      <c r="M17" s="9">
        <v>236611</v>
      </c>
      <c r="N17" s="9">
        <v>240232</v>
      </c>
      <c r="O17" s="9">
        <v>241081</v>
      </c>
      <c r="P17" s="9">
        <v>241764</v>
      </c>
      <c r="Q17" s="9">
        <v>239662</v>
      </c>
      <c r="R17" s="9">
        <v>241657</v>
      </c>
      <c r="S17" s="9">
        <v>243680</v>
      </c>
      <c r="T17" s="9">
        <v>245949</v>
      </c>
      <c r="U17" s="9">
        <v>246154</v>
      </c>
      <c r="V17" s="9">
        <v>246968</v>
      </c>
      <c r="W17" s="9">
        <v>248229</v>
      </c>
      <c r="X17" s="9">
        <v>249363</v>
      </c>
      <c r="Y17" s="9">
        <v>249490.33334</v>
      </c>
      <c r="Z17" s="9">
        <v>251256.33334</v>
      </c>
      <c r="AA17" s="9">
        <v>254027.33334</v>
      </c>
      <c r="AB17" s="9">
        <v>257290.16668000002</v>
      </c>
    </row>
    <row r="18" spans="1:28" ht="24.75" customHeight="1">
      <c r="A18" s="2" t="s">
        <v>45</v>
      </c>
      <c r="B18" s="3" t="s">
        <v>10</v>
      </c>
      <c r="C18" s="9">
        <v>31922</v>
      </c>
      <c r="D18" s="9">
        <v>37982</v>
      </c>
      <c r="E18" s="9">
        <v>46122</v>
      </c>
      <c r="F18" s="9">
        <v>50562</v>
      </c>
      <c r="G18" s="9">
        <v>58717</v>
      </c>
      <c r="H18" s="9">
        <v>65668</v>
      </c>
      <c r="I18" s="9">
        <v>72858</v>
      </c>
      <c r="J18" s="9">
        <v>79368</v>
      </c>
      <c r="K18" s="9">
        <v>85664</v>
      </c>
      <c r="L18" s="9">
        <v>91904</v>
      </c>
      <c r="M18" s="9">
        <v>96324</v>
      </c>
      <c r="N18" s="9">
        <v>99104</v>
      </c>
      <c r="O18" s="9">
        <v>105809</v>
      </c>
      <c r="P18" s="9">
        <v>110419</v>
      </c>
      <c r="Q18" s="9">
        <v>115657</v>
      </c>
      <c r="R18" s="9">
        <v>122440</v>
      </c>
      <c r="S18" s="9">
        <v>133030</v>
      </c>
      <c r="T18" s="9">
        <v>143315</v>
      </c>
      <c r="U18" s="9">
        <v>153375</v>
      </c>
      <c r="V18" s="9">
        <v>167650</v>
      </c>
      <c r="W18" s="9">
        <v>172210</v>
      </c>
      <c r="X18" s="9">
        <v>181400</v>
      </c>
      <c r="Y18" s="9">
        <v>189880</v>
      </c>
      <c r="Z18" s="9">
        <v>188210</v>
      </c>
      <c r="AA18" s="9">
        <v>203026</v>
      </c>
      <c r="AB18" s="9">
        <v>211369.8333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800</v>
      </c>
      <c r="Q19" s="9">
        <v>800</v>
      </c>
      <c r="R19" s="9">
        <v>1880</v>
      </c>
      <c r="S19" s="9">
        <v>6152</v>
      </c>
      <c r="T19" s="9">
        <v>8762</v>
      </c>
      <c r="U19" s="9">
        <v>13902</v>
      </c>
      <c r="V19" s="9">
        <v>17096</v>
      </c>
      <c r="W19" s="9">
        <v>19216</v>
      </c>
      <c r="X19" s="9">
        <v>23196</v>
      </c>
      <c r="Y19" s="9">
        <v>23596</v>
      </c>
      <c r="Z19" s="9">
        <v>23896</v>
      </c>
      <c r="AA19" s="9">
        <v>27012</v>
      </c>
      <c r="AB19" s="9">
        <v>28112</v>
      </c>
    </row>
    <row r="20" spans="1:28" ht="24.75" customHeight="1">
      <c r="A20" s="2">
        <v>15</v>
      </c>
      <c r="B20" s="3" t="s">
        <v>11</v>
      </c>
      <c r="C20" s="9">
        <v>75180</v>
      </c>
      <c r="D20" s="9">
        <v>83250</v>
      </c>
      <c r="E20" s="9">
        <v>90958</v>
      </c>
      <c r="F20" s="9">
        <v>94700</v>
      </c>
      <c r="G20" s="9">
        <v>98140</v>
      </c>
      <c r="H20" s="9">
        <v>102230</v>
      </c>
      <c r="I20" s="9">
        <v>102973</v>
      </c>
      <c r="J20" s="9">
        <v>107123</v>
      </c>
      <c r="K20" s="9">
        <v>106055</v>
      </c>
      <c r="L20" s="9">
        <v>107659</v>
      </c>
      <c r="M20" s="9">
        <v>109640</v>
      </c>
      <c r="N20" s="9">
        <v>110921</v>
      </c>
      <c r="O20" s="9">
        <v>111475</v>
      </c>
      <c r="P20" s="9">
        <v>111210</v>
      </c>
      <c r="Q20" s="9">
        <v>108794</v>
      </c>
      <c r="R20" s="9">
        <v>108809</v>
      </c>
      <c r="S20" s="9">
        <v>108854</v>
      </c>
      <c r="T20" s="9">
        <v>109108</v>
      </c>
      <c r="U20" s="9">
        <v>110503</v>
      </c>
      <c r="V20" s="9">
        <v>109793</v>
      </c>
      <c r="W20" s="9">
        <v>110083</v>
      </c>
      <c r="X20" s="9">
        <v>112453</v>
      </c>
      <c r="Y20" s="9">
        <v>112622</v>
      </c>
      <c r="Z20" s="9">
        <v>113032</v>
      </c>
      <c r="AA20" s="9">
        <v>112932</v>
      </c>
      <c r="AB20" s="9">
        <v>114202</v>
      </c>
    </row>
    <row r="21" spans="1:28" ht="24.75" customHeight="1">
      <c r="A21" s="2" t="s">
        <v>47</v>
      </c>
      <c r="B21" s="3" t="s">
        <v>12</v>
      </c>
      <c r="C21" s="9">
        <v>48784</v>
      </c>
      <c r="D21" s="9">
        <v>60874</v>
      </c>
      <c r="E21" s="9">
        <v>70914</v>
      </c>
      <c r="F21" s="9">
        <v>78014</v>
      </c>
      <c r="G21" s="9">
        <v>93964</v>
      </c>
      <c r="H21" s="9">
        <v>128594</v>
      </c>
      <c r="I21" s="9">
        <v>154374</v>
      </c>
      <c r="J21" s="9">
        <v>177184</v>
      </c>
      <c r="K21" s="9">
        <v>189523</v>
      </c>
      <c r="L21" s="9">
        <v>205013</v>
      </c>
      <c r="M21" s="9">
        <v>222080</v>
      </c>
      <c r="N21" s="9">
        <v>225880</v>
      </c>
      <c r="O21" s="9">
        <v>241300</v>
      </c>
      <c r="P21" s="9">
        <v>255060</v>
      </c>
      <c r="Q21" s="9">
        <v>268945</v>
      </c>
      <c r="R21" s="9">
        <v>275968.3333</v>
      </c>
      <c r="S21" s="9">
        <v>306018.3333</v>
      </c>
      <c r="T21" s="9">
        <v>349811.3333</v>
      </c>
      <c r="U21" s="9">
        <v>395621.3333</v>
      </c>
      <c r="V21" s="9">
        <v>426871.3333</v>
      </c>
      <c r="W21" s="9">
        <v>452584.3333</v>
      </c>
      <c r="X21" s="9">
        <v>499008.3333</v>
      </c>
      <c r="Y21" s="9">
        <v>541458.3333</v>
      </c>
      <c r="Z21" s="9">
        <v>593936.3333</v>
      </c>
      <c r="AA21" s="9">
        <v>658196.6666000001</v>
      </c>
      <c r="AB21" s="9">
        <v>704383.1666000001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1190</v>
      </c>
      <c r="R22" s="9">
        <v>1190</v>
      </c>
      <c r="S22" s="9">
        <v>5320</v>
      </c>
      <c r="T22" s="9">
        <v>8310</v>
      </c>
      <c r="U22" s="9">
        <v>10810</v>
      </c>
      <c r="V22" s="9">
        <v>11450</v>
      </c>
      <c r="W22" s="9">
        <v>11450</v>
      </c>
      <c r="X22" s="9">
        <v>20737.5</v>
      </c>
      <c r="Y22" s="9">
        <v>21597.5</v>
      </c>
      <c r="Z22" s="9">
        <v>23047.5</v>
      </c>
      <c r="AA22" s="9">
        <v>28335.5</v>
      </c>
      <c r="AB22" s="9">
        <v>28935.5</v>
      </c>
    </row>
    <row r="23" spans="1:28" ht="24.75" customHeight="1">
      <c r="A23" s="2">
        <v>17</v>
      </c>
      <c r="B23" s="3" t="s">
        <v>13</v>
      </c>
      <c r="C23" s="9">
        <v>183757</v>
      </c>
      <c r="D23" s="9">
        <v>202847</v>
      </c>
      <c r="E23" s="9">
        <v>218688</v>
      </c>
      <c r="F23" s="9">
        <v>231111</v>
      </c>
      <c r="G23" s="9">
        <v>251121</v>
      </c>
      <c r="H23" s="9">
        <v>264091</v>
      </c>
      <c r="I23" s="9">
        <v>278718</v>
      </c>
      <c r="J23" s="9">
        <v>287578</v>
      </c>
      <c r="K23" s="9">
        <v>287725</v>
      </c>
      <c r="L23" s="9">
        <v>296025</v>
      </c>
      <c r="M23" s="9">
        <v>304097</v>
      </c>
      <c r="N23" s="9">
        <v>316617</v>
      </c>
      <c r="O23" s="9">
        <v>321782</v>
      </c>
      <c r="P23" s="9">
        <v>316710</v>
      </c>
      <c r="Q23" s="9">
        <v>316070</v>
      </c>
      <c r="R23" s="9">
        <v>315820</v>
      </c>
      <c r="S23" s="9">
        <v>317585</v>
      </c>
      <c r="T23" s="9">
        <v>325455</v>
      </c>
      <c r="U23" s="9">
        <v>319955</v>
      </c>
      <c r="V23" s="9">
        <v>320705</v>
      </c>
      <c r="W23" s="9">
        <v>331518</v>
      </c>
      <c r="X23" s="9">
        <v>338565</v>
      </c>
      <c r="Y23" s="9">
        <v>333997</v>
      </c>
      <c r="Z23" s="9">
        <v>331321</v>
      </c>
      <c r="AA23" s="9">
        <v>341785</v>
      </c>
      <c r="AB23" s="9">
        <v>347885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3480</v>
      </c>
      <c r="I24" s="9">
        <v>11180</v>
      </c>
      <c r="J24" s="9">
        <v>13900</v>
      </c>
      <c r="K24" s="9">
        <v>15650</v>
      </c>
      <c r="L24" s="9">
        <v>15650</v>
      </c>
      <c r="M24" s="15">
        <v>15650</v>
      </c>
      <c r="N24" s="15">
        <v>15550</v>
      </c>
      <c r="O24" s="15">
        <v>9876</v>
      </c>
      <c r="P24" s="15">
        <v>10211</v>
      </c>
      <c r="Q24" s="15">
        <v>10272</v>
      </c>
      <c r="R24" s="15">
        <v>10139</v>
      </c>
      <c r="S24" s="15">
        <v>15877</v>
      </c>
      <c r="T24" s="15">
        <v>54394</v>
      </c>
      <c r="U24" s="15">
        <v>116972</v>
      </c>
      <c r="V24" s="15">
        <v>116972</v>
      </c>
      <c r="W24" s="15">
        <v>191385</v>
      </c>
      <c r="X24" s="15">
        <v>191385</v>
      </c>
      <c r="Y24" s="15">
        <v>221385</v>
      </c>
      <c r="Z24" s="15">
        <v>222385</v>
      </c>
      <c r="AA24" s="15">
        <v>222385</v>
      </c>
      <c r="AB24" s="15">
        <v>224635</v>
      </c>
    </row>
    <row r="25" spans="1:28" ht="13.5" customHeight="1">
      <c r="A25" s="2">
        <v>19</v>
      </c>
      <c r="B25" s="3" t="s">
        <v>15</v>
      </c>
      <c r="C25" s="22">
        <v>275850</v>
      </c>
      <c r="D25" s="22">
        <v>278800</v>
      </c>
      <c r="E25" s="22">
        <v>288100</v>
      </c>
      <c r="F25" s="22">
        <v>307600</v>
      </c>
      <c r="G25" s="22">
        <v>376500</v>
      </c>
      <c r="H25" s="22">
        <v>383600</v>
      </c>
      <c r="I25" s="22">
        <v>395850</v>
      </c>
      <c r="J25" s="22">
        <v>399900</v>
      </c>
      <c r="K25" s="22">
        <v>346400</v>
      </c>
      <c r="L25" s="22">
        <v>360800</v>
      </c>
      <c r="M25" s="22">
        <v>401350</v>
      </c>
      <c r="N25" s="22">
        <v>436650</v>
      </c>
      <c r="O25" s="22">
        <v>473800</v>
      </c>
      <c r="P25" s="22">
        <v>472600</v>
      </c>
      <c r="Q25" s="22">
        <v>465600</v>
      </c>
      <c r="R25" s="22">
        <v>481460</v>
      </c>
      <c r="S25" s="22">
        <v>480820</v>
      </c>
      <c r="T25" s="22">
        <v>486820</v>
      </c>
      <c r="U25" s="22">
        <v>385970</v>
      </c>
      <c r="V25" s="22">
        <v>410720</v>
      </c>
      <c r="W25" s="22">
        <v>479020</v>
      </c>
      <c r="X25" s="22">
        <v>488520</v>
      </c>
      <c r="Y25" s="22">
        <v>495780</v>
      </c>
      <c r="Z25" s="22">
        <v>487740</v>
      </c>
      <c r="AA25" s="22">
        <v>521080.00000000006</v>
      </c>
      <c r="AB25" s="22">
        <v>507800</v>
      </c>
    </row>
    <row r="26" spans="1:28" ht="13.5" customHeight="1">
      <c r="A26" s="2">
        <v>20</v>
      </c>
      <c r="B26" s="3" t="s">
        <v>16</v>
      </c>
      <c r="C26" s="13" t="s">
        <v>27</v>
      </c>
      <c r="D26" s="13" t="s">
        <v>27</v>
      </c>
      <c r="E26" s="13" t="s">
        <v>27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13" t="s">
        <v>27</v>
      </c>
      <c r="O26" s="13" t="s">
        <v>27</v>
      </c>
      <c r="P26" s="13" t="s">
        <v>27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 t="s">
        <v>27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customHeight="1">
      <c r="A28" s="2" t="s">
        <v>17</v>
      </c>
      <c r="B28" s="4" t="s">
        <v>18</v>
      </c>
      <c r="C28" s="9">
        <v>5275161</v>
      </c>
      <c r="D28" s="9">
        <v>5420555</v>
      </c>
      <c r="E28" s="9">
        <v>5541476</v>
      </c>
      <c r="F28" s="9">
        <v>5628592</v>
      </c>
      <c r="G28" s="9">
        <v>5724228</v>
      </c>
      <c r="H28" s="9">
        <v>5817180</v>
      </c>
      <c r="I28" s="9">
        <v>5923300</v>
      </c>
      <c r="J28" s="9">
        <v>5991392</v>
      </c>
      <c r="K28" s="9">
        <v>6016138</v>
      </c>
      <c r="L28" s="9">
        <v>6022401</v>
      </c>
      <c r="M28" s="9">
        <v>5989405</v>
      </c>
      <c r="N28" s="9">
        <v>6006725</v>
      </c>
      <c r="O28" s="9">
        <v>6010790</v>
      </c>
      <c r="P28" s="9">
        <v>6045770</v>
      </c>
      <c r="Q28" s="9">
        <v>6069458</v>
      </c>
      <c r="R28" s="9">
        <v>6120998</v>
      </c>
      <c r="S28" s="9">
        <v>6125828</v>
      </c>
      <c r="T28" s="9">
        <v>6093733</v>
      </c>
      <c r="U28" s="9">
        <v>6080516</v>
      </c>
      <c r="V28" s="9">
        <v>6017380</v>
      </c>
      <c r="W28" s="9">
        <v>5853618</v>
      </c>
      <c r="X28" s="9">
        <v>5790201</v>
      </c>
      <c r="Y28" s="9">
        <v>5759938</v>
      </c>
      <c r="Z28" s="9">
        <v>5764920</v>
      </c>
      <c r="AA28" s="9">
        <v>5723157</v>
      </c>
      <c r="AB28" s="9">
        <v>5649085.9</v>
      </c>
    </row>
    <row r="29" spans="1:28" ht="15.75" customHeight="1">
      <c r="A29" s="2" t="s">
        <v>19</v>
      </c>
      <c r="B29" s="4" t="s">
        <v>20</v>
      </c>
      <c r="C29" s="9">
        <v>6423040</v>
      </c>
      <c r="D29" s="9">
        <v>6442580</v>
      </c>
      <c r="E29" s="9">
        <v>6387800</v>
      </c>
      <c r="F29" s="9">
        <v>6290130</v>
      </c>
      <c r="G29" s="9">
        <v>6151440</v>
      </c>
      <c r="H29" s="9">
        <v>5942210</v>
      </c>
      <c r="I29" s="9">
        <v>5723540</v>
      </c>
      <c r="J29" s="9">
        <v>5469300</v>
      </c>
      <c r="K29" s="9">
        <v>5157890</v>
      </c>
      <c r="L29" s="9">
        <v>4791560</v>
      </c>
      <c r="M29" s="9">
        <v>4405710</v>
      </c>
      <c r="N29" s="9">
        <v>4016160</v>
      </c>
      <c r="O29" s="9">
        <v>3726960</v>
      </c>
      <c r="P29" s="9">
        <v>3491760</v>
      </c>
      <c r="Q29" s="9">
        <v>3306000</v>
      </c>
      <c r="R29" s="9">
        <v>3182850</v>
      </c>
      <c r="S29" s="9">
        <v>3086580</v>
      </c>
      <c r="T29" s="9">
        <v>2960890</v>
      </c>
      <c r="U29" s="9">
        <v>2867280</v>
      </c>
      <c r="V29" s="9">
        <v>2739370</v>
      </c>
      <c r="W29" s="9">
        <v>2548330</v>
      </c>
      <c r="X29" s="9">
        <v>2334278.2352941176</v>
      </c>
      <c r="Y29" s="9">
        <v>2183098.2352941176</v>
      </c>
      <c r="Z29" s="9">
        <v>2041768.2352941176</v>
      </c>
      <c r="AA29" s="9">
        <v>1885108.2352941176</v>
      </c>
      <c r="AB29" s="9">
        <v>1811563.2352941176</v>
      </c>
    </row>
    <row r="30" spans="1:28" ht="15.75" customHeight="1">
      <c r="A30" s="2" t="s">
        <v>21</v>
      </c>
      <c r="B30" s="4" t="s">
        <v>22</v>
      </c>
      <c r="C30" s="9">
        <v>570518</v>
      </c>
      <c r="D30" s="9">
        <v>639539</v>
      </c>
      <c r="E30" s="9">
        <v>698102</v>
      </c>
      <c r="F30" s="9">
        <v>743940</v>
      </c>
      <c r="G30" s="9">
        <v>808825</v>
      </c>
      <c r="H30" s="9">
        <v>890295</v>
      </c>
      <c r="I30" s="9">
        <v>966682</v>
      </c>
      <c r="J30" s="9">
        <v>1023720</v>
      </c>
      <c r="K30" s="9">
        <v>1055140</v>
      </c>
      <c r="L30" s="9">
        <v>1098577</v>
      </c>
      <c r="M30" s="9">
        <v>1140067</v>
      </c>
      <c r="N30" s="9">
        <v>1181702</v>
      </c>
      <c r="O30" s="9">
        <v>1218509.5</v>
      </c>
      <c r="P30" s="9">
        <v>1245454.5</v>
      </c>
      <c r="Q30" s="9">
        <v>1274540.5</v>
      </c>
      <c r="R30" s="9">
        <v>1312715.49996</v>
      </c>
      <c r="S30" s="9">
        <v>1404203.99996</v>
      </c>
      <c r="T30" s="9">
        <v>1539299.66666</v>
      </c>
      <c r="U30" s="9">
        <v>1678729.33332</v>
      </c>
      <c r="V30" s="9">
        <v>1742927.00002</v>
      </c>
      <c r="W30" s="9">
        <v>1882196.50002</v>
      </c>
      <c r="X30" s="9">
        <v>1981444.80002</v>
      </c>
      <c r="Y30" s="9">
        <v>2085663.80002</v>
      </c>
      <c r="Z30" s="9">
        <v>2160554.80002</v>
      </c>
      <c r="AA30" s="9">
        <v>2288701.13332</v>
      </c>
      <c r="AB30" s="9">
        <v>2393681.9667300005</v>
      </c>
    </row>
    <row r="31" spans="1:28" ht="15.75" customHeight="1">
      <c r="A31" s="2" t="s">
        <v>23</v>
      </c>
      <c r="B31" s="4" t="s">
        <v>28</v>
      </c>
      <c r="C31" s="14">
        <v>275850</v>
      </c>
      <c r="D31" s="14">
        <v>278800</v>
      </c>
      <c r="E31" s="14">
        <v>288100</v>
      </c>
      <c r="F31" s="14">
        <v>307600</v>
      </c>
      <c r="G31" s="14">
        <v>376500</v>
      </c>
      <c r="H31" s="14">
        <v>383600</v>
      </c>
      <c r="I31" s="14">
        <v>395850</v>
      </c>
      <c r="J31" s="14">
        <v>399900</v>
      </c>
      <c r="K31" s="14">
        <v>346400</v>
      </c>
      <c r="L31" s="14">
        <v>360800</v>
      </c>
      <c r="M31" s="14">
        <v>401350</v>
      </c>
      <c r="N31" s="14">
        <v>436650</v>
      </c>
      <c r="O31" s="14">
        <v>473800</v>
      </c>
      <c r="P31" s="14">
        <v>472600</v>
      </c>
      <c r="Q31" s="14">
        <v>465600</v>
      </c>
      <c r="R31" s="14">
        <v>481460</v>
      </c>
      <c r="S31" s="14">
        <v>480820</v>
      </c>
      <c r="T31" s="14">
        <v>486820</v>
      </c>
      <c r="U31" s="14">
        <v>385970</v>
      </c>
      <c r="V31" s="14">
        <v>410720</v>
      </c>
      <c r="W31" s="14">
        <v>479020</v>
      </c>
      <c r="X31" s="14">
        <v>488520</v>
      </c>
      <c r="Y31" s="14">
        <v>495780</v>
      </c>
      <c r="Z31" s="14">
        <v>487740</v>
      </c>
      <c r="AA31" s="14">
        <v>521080.00000000006</v>
      </c>
      <c r="AB31" s="14">
        <v>507800</v>
      </c>
    </row>
    <row r="32" spans="1:28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2" t="s">
        <v>25</v>
      </c>
      <c r="B33" s="4" t="s">
        <v>29</v>
      </c>
      <c r="C33" s="9">
        <v>12544569</v>
      </c>
      <c r="D33" s="9">
        <v>12781474</v>
      </c>
      <c r="E33" s="9">
        <v>12915478</v>
      </c>
      <c r="F33" s="9">
        <v>12970262</v>
      </c>
      <c r="G33" s="9">
        <v>13060993</v>
      </c>
      <c r="H33" s="9">
        <v>13033285</v>
      </c>
      <c r="I33" s="9">
        <v>13009372</v>
      </c>
      <c r="J33" s="9">
        <v>12884312</v>
      </c>
      <c r="K33" s="9">
        <v>12575568</v>
      </c>
      <c r="L33" s="9">
        <v>12273338</v>
      </c>
      <c r="M33" s="9">
        <v>11936532</v>
      </c>
      <c r="N33" s="9">
        <v>11641237</v>
      </c>
      <c r="O33" s="9">
        <v>11430059.5</v>
      </c>
      <c r="P33" s="9">
        <v>11255584.5</v>
      </c>
      <c r="Q33" s="9">
        <v>11115598.5</v>
      </c>
      <c r="R33" s="9">
        <v>11098023.49996</v>
      </c>
      <c r="S33" s="9">
        <v>11097431.99996</v>
      </c>
      <c r="T33" s="9">
        <v>11080742.66666</v>
      </c>
      <c r="U33" s="9">
        <v>11012495.33332</v>
      </c>
      <c r="V33" s="9">
        <v>10910397.00002</v>
      </c>
      <c r="W33" s="9">
        <v>10763164.50002</v>
      </c>
      <c r="X33" s="9">
        <v>10594444.035314117</v>
      </c>
      <c r="Y33" s="9">
        <v>10524480.035314117</v>
      </c>
      <c r="Z33" s="9">
        <v>10454983.035314117</v>
      </c>
      <c r="AA33" s="9">
        <v>10418046.368614119</v>
      </c>
      <c r="AB33" s="9">
        <v>10362131.10202412</v>
      </c>
    </row>
    <row r="39" spans="3:28" ht="12">
      <c r="C39" s="9"/>
      <c r="V39" s="9"/>
      <c r="W39" s="9"/>
      <c r="X39" s="9"/>
      <c r="Y39" s="9"/>
      <c r="Z39" s="9"/>
      <c r="AA39" s="9"/>
      <c r="AB39" s="9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Vorabzug&amp;C&amp;"Arial,Fett"&amp;12Installierte Feuerungsleistung&amp;"Arial,Standard"
(&amp;10in kW per 31.12.)&amp;R&amp;"Arial,Standard"Tabelle B</oddHeader>
    <oddFooter>&amp;R31.05.2016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B40"/>
  <sheetViews>
    <sheetView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22693.99275</v>
      </c>
      <c r="D2" s="9">
        <v>24224.235</v>
      </c>
      <c r="E2" s="9">
        <v>25260.446</v>
      </c>
      <c r="F2" s="9">
        <v>25812.488</v>
      </c>
      <c r="G2" s="9">
        <v>26048.32455</v>
      </c>
      <c r="H2" s="9">
        <v>26014.316</v>
      </c>
      <c r="I2" s="9">
        <v>25161.0795</v>
      </c>
      <c r="J2" s="9">
        <v>24110.5475</v>
      </c>
      <c r="K2" s="9">
        <v>22852.755250000002</v>
      </c>
      <c r="L2" s="9">
        <v>21679.544700000002</v>
      </c>
      <c r="M2" s="9">
        <v>20405.361399999998</v>
      </c>
      <c r="N2" s="9">
        <v>19748.7722</v>
      </c>
      <c r="O2" s="9">
        <v>19374.5652</v>
      </c>
      <c r="P2" s="9">
        <v>18622.9746</v>
      </c>
      <c r="Q2" s="9">
        <v>17847.59535</v>
      </c>
      <c r="R2" s="9">
        <v>17244.5717</v>
      </c>
      <c r="S2" s="9">
        <v>16659.5172</v>
      </c>
      <c r="T2" s="9">
        <v>16191.873099999999</v>
      </c>
      <c r="U2" s="9">
        <v>15000.0741</v>
      </c>
      <c r="V2" s="9">
        <v>13822.468</v>
      </c>
      <c r="W2" s="9">
        <v>11325.0345</v>
      </c>
      <c r="X2" s="9">
        <v>9735.6168</v>
      </c>
      <c r="Y2" s="9">
        <v>8530.5519</v>
      </c>
      <c r="Z2" s="9">
        <v>7741.4616</v>
      </c>
      <c r="AA2" s="9">
        <v>7213.741</v>
      </c>
      <c r="AB2" s="9">
        <v>6896.0052</v>
      </c>
    </row>
    <row r="3" spans="1:28" ht="13.5" customHeight="1">
      <c r="A3" s="2">
        <v>2</v>
      </c>
      <c r="B3" s="3" t="s">
        <v>3</v>
      </c>
      <c r="C3" s="9">
        <v>25877.387250000003</v>
      </c>
      <c r="D3" s="9">
        <v>32112.1305</v>
      </c>
      <c r="E3" s="9">
        <v>37967.2083</v>
      </c>
      <c r="F3" s="9">
        <v>43030.611000000004</v>
      </c>
      <c r="G3" s="9">
        <v>47653.77555</v>
      </c>
      <c r="H3" s="9">
        <v>52467.94335</v>
      </c>
      <c r="I3" s="9">
        <v>58344.69224999999</v>
      </c>
      <c r="J3" s="9">
        <v>64279.17112499999</v>
      </c>
      <c r="K3" s="9">
        <v>70223.3805</v>
      </c>
      <c r="L3" s="9">
        <v>75287.6289</v>
      </c>
      <c r="M3" s="9">
        <v>79975.589775</v>
      </c>
      <c r="N3" s="9">
        <v>82802.47686</v>
      </c>
      <c r="O3" s="9">
        <v>85409.126336</v>
      </c>
      <c r="P3" s="9">
        <v>87532.221672</v>
      </c>
      <c r="Q3" s="9">
        <v>89350.156539</v>
      </c>
      <c r="R3" s="9">
        <v>91019.49695999999</v>
      </c>
      <c r="S3" s="9">
        <v>93965.79149999999</v>
      </c>
      <c r="T3" s="9">
        <v>96251.27238999998</v>
      </c>
      <c r="U3" s="9">
        <v>98858.67809999999</v>
      </c>
      <c r="V3" s="9">
        <v>103941.77825</v>
      </c>
      <c r="W3" s="9">
        <v>104143.7592</v>
      </c>
      <c r="X3" s="9">
        <v>103513.182864</v>
      </c>
      <c r="Y3" s="9">
        <v>103171.950882</v>
      </c>
      <c r="Z3" s="9">
        <v>103535.92079999999</v>
      </c>
      <c r="AA3" s="9">
        <v>102696.61722</v>
      </c>
      <c r="AB3" s="9">
        <v>100198.322532</v>
      </c>
    </row>
    <row r="4" spans="1:28" ht="13.5" customHeight="1">
      <c r="A4" s="2">
        <v>3</v>
      </c>
      <c r="B4" s="3" t="s">
        <v>4</v>
      </c>
      <c r="C4" s="9">
        <v>114623.0865</v>
      </c>
      <c r="D4" s="9">
        <v>127167.552</v>
      </c>
      <c r="E4" s="9">
        <v>138775.4112</v>
      </c>
      <c r="F4" s="9">
        <v>147418.98599999998</v>
      </c>
      <c r="G4" s="9">
        <v>159070.7493</v>
      </c>
      <c r="H4" s="9">
        <v>170276.19374999998</v>
      </c>
      <c r="I4" s="9">
        <v>180600.1464</v>
      </c>
      <c r="J4" s="9">
        <v>193836.435</v>
      </c>
      <c r="K4" s="9">
        <v>208310.12475</v>
      </c>
      <c r="L4" s="9">
        <v>218931.3918</v>
      </c>
      <c r="M4" s="9">
        <v>224372.2866</v>
      </c>
      <c r="N4" s="9">
        <v>232696.75298400002</v>
      </c>
      <c r="O4" s="9">
        <v>239871.05784599998</v>
      </c>
      <c r="P4" s="9">
        <v>249007.62096</v>
      </c>
      <c r="Q4" s="9">
        <v>256366.797444</v>
      </c>
      <c r="R4" s="9">
        <v>266443.8308</v>
      </c>
      <c r="S4" s="9">
        <v>280710.98496</v>
      </c>
      <c r="T4" s="9">
        <v>292505.14384</v>
      </c>
      <c r="U4" s="9">
        <v>304040.51957999996</v>
      </c>
      <c r="V4" s="9">
        <v>322213.0463</v>
      </c>
      <c r="W4" s="9">
        <v>333499.8537</v>
      </c>
      <c r="X4" s="9">
        <v>338941.794048</v>
      </c>
      <c r="Y4" s="9">
        <v>345230.657772</v>
      </c>
      <c r="Z4" s="9">
        <v>354436.23072</v>
      </c>
      <c r="AA4" s="9">
        <v>358165.53963199997</v>
      </c>
      <c r="AB4" s="9">
        <v>361839.525264</v>
      </c>
    </row>
    <row r="5" spans="1:28" ht="13.5" customHeight="1">
      <c r="A5" s="2" t="s">
        <v>32</v>
      </c>
      <c r="B5" s="3" t="s">
        <v>5</v>
      </c>
      <c r="C5" s="9">
        <v>190520.74080000003</v>
      </c>
      <c r="D5" s="9">
        <v>186564.22434</v>
      </c>
      <c r="E5" s="9">
        <v>182020.14542400002</v>
      </c>
      <c r="F5" s="9">
        <v>177698.32080000002</v>
      </c>
      <c r="G5" s="9">
        <v>172556.140128</v>
      </c>
      <c r="H5" s="9">
        <v>155217.70263999997</v>
      </c>
      <c r="I5" s="9">
        <v>152592.33779999998</v>
      </c>
      <c r="J5" s="9">
        <v>146079.1969</v>
      </c>
      <c r="K5" s="9">
        <v>133706.80049999998</v>
      </c>
      <c r="L5" s="9">
        <v>121949.27052</v>
      </c>
      <c r="M5" s="9">
        <v>109838.84702</v>
      </c>
      <c r="N5" s="9">
        <v>95569.33737599998</v>
      </c>
      <c r="O5" s="9">
        <v>82316.86821599999</v>
      </c>
      <c r="P5" s="9">
        <v>73461.67948800001</v>
      </c>
      <c r="Q5" s="9">
        <v>65523.738132</v>
      </c>
      <c r="R5" s="9">
        <v>57963.622319999995</v>
      </c>
      <c r="S5" s="9">
        <v>50307.42815999999</v>
      </c>
      <c r="T5" s="9">
        <v>42534.755639999996</v>
      </c>
      <c r="U5" s="9">
        <v>34126.134119999995</v>
      </c>
      <c r="V5" s="9">
        <v>28294.28875</v>
      </c>
      <c r="W5" s="9">
        <v>22491.0777</v>
      </c>
      <c r="X5" s="9">
        <v>20356.592256</v>
      </c>
      <c r="Y5" s="9">
        <v>18551.798304000004</v>
      </c>
      <c r="Z5" s="9">
        <v>16552.594815999997</v>
      </c>
      <c r="AA5" s="9">
        <v>14444.080775999997</v>
      </c>
      <c r="AB5" s="9">
        <v>12592.825559999997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247.338</v>
      </c>
      <c r="L6" s="9">
        <v>413.028</v>
      </c>
      <c r="M6" s="9">
        <v>761.2852800000001</v>
      </c>
      <c r="N6" s="9">
        <v>1280.054304</v>
      </c>
      <c r="O6" s="9">
        <v>2208.202128</v>
      </c>
      <c r="P6" s="9">
        <v>2964.1386239999997</v>
      </c>
      <c r="Q6" s="9">
        <v>3907.31688</v>
      </c>
      <c r="R6" s="9">
        <v>5041.787219999999</v>
      </c>
      <c r="S6" s="9">
        <v>7022.167559999999</v>
      </c>
      <c r="T6" s="9">
        <v>8647.273439999999</v>
      </c>
      <c r="U6" s="9">
        <v>10347.644699999999</v>
      </c>
      <c r="V6" s="9">
        <v>12272.915625000001</v>
      </c>
      <c r="W6" s="9">
        <v>14219.02287</v>
      </c>
      <c r="X6" s="9">
        <v>15848.01504</v>
      </c>
      <c r="Y6" s="9">
        <v>17519.741694</v>
      </c>
      <c r="Z6" s="9">
        <v>18987.869568</v>
      </c>
      <c r="AA6" s="9">
        <v>20359.724292</v>
      </c>
      <c r="AB6" s="9">
        <v>21595.920381</v>
      </c>
    </row>
    <row r="7" spans="1:28" ht="13.5" customHeight="1">
      <c r="A7" s="2">
        <v>5</v>
      </c>
      <c r="B7" s="3" t="s">
        <v>6</v>
      </c>
      <c r="C7" s="9">
        <v>420773.0743125</v>
      </c>
      <c r="D7" s="9">
        <v>402187.52124</v>
      </c>
      <c r="E7" s="9">
        <v>383360.59360799997</v>
      </c>
      <c r="F7" s="9">
        <v>364553.14895999996</v>
      </c>
      <c r="G7" s="9">
        <v>346172.751918</v>
      </c>
      <c r="H7" s="9">
        <v>329999.46965999994</v>
      </c>
      <c r="I7" s="9">
        <v>318508.251408</v>
      </c>
      <c r="J7" s="9">
        <v>307619.21735999995</v>
      </c>
      <c r="K7" s="9">
        <v>296103.33675</v>
      </c>
      <c r="L7" s="9">
        <v>288014.986116</v>
      </c>
      <c r="M7" s="9">
        <v>278032.407525</v>
      </c>
      <c r="N7" s="9">
        <v>278455.76415</v>
      </c>
      <c r="O7" s="9">
        <v>278054.0784</v>
      </c>
      <c r="P7" s="9">
        <v>276443.2638</v>
      </c>
      <c r="Q7" s="9">
        <v>273165.86205</v>
      </c>
      <c r="R7" s="9">
        <v>269000.021475</v>
      </c>
      <c r="S7" s="9">
        <v>264566.79675</v>
      </c>
      <c r="T7" s="9">
        <v>258810.52567499998</v>
      </c>
      <c r="U7" s="9">
        <v>256474.083375</v>
      </c>
      <c r="V7" s="9">
        <v>266411.75636249996</v>
      </c>
      <c r="W7" s="9">
        <v>277406.460045</v>
      </c>
      <c r="X7" s="9">
        <v>287290.69656300003</v>
      </c>
      <c r="Y7" s="9">
        <v>299617.1286030001</v>
      </c>
      <c r="Z7" s="9">
        <v>312959.883168</v>
      </c>
      <c r="AA7" s="9">
        <v>326525.413788</v>
      </c>
      <c r="AB7" s="9">
        <v>338066.85542174993</v>
      </c>
    </row>
    <row r="8" spans="1:28" ht="13.5" customHeight="1">
      <c r="A8" s="2">
        <v>6</v>
      </c>
      <c r="B8" s="3" t="s">
        <v>7</v>
      </c>
      <c r="C8" s="9">
        <v>403539.25950000004</v>
      </c>
      <c r="D8" s="9">
        <v>383004.072</v>
      </c>
      <c r="E8" s="9">
        <v>358909.09617599996</v>
      </c>
      <c r="F8" s="9">
        <v>333118.98047999997</v>
      </c>
      <c r="G8" s="9">
        <v>309319.374672</v>
      </c>
      <c r="H8" s="9">
        <v>284024.3808</v>
      </c>
      <c r="I8" s="9">
        <v>264802.84888</v>
      </c>
      <c r="J8" s="9">
        <v>239893.67583999998</v>
      </c>
      <c r="K8" s="9">
        <v>215016.57684000002</v>
      </c>
      <c r="L8" s="9">
        <v>192595.50710400002</v>
      </c>
      <c r="M8" s="9">
        <v>174520.316</v>
      </c>
      <c r="N8" s="9">
        <v>168195.568</v>
      </c>
      <c r="O8" s="9">
        <v>161761.207</v>
      </c>
      <c r="P8" s="9">
        <v>155303.757</v>
      </c>
      <c r="Q8" s="9">
        <v>147586.6278</v>
      </c>
      <c r="R8" s="9">
        <v>141645.6862</v>
      </c>
      <c r="S8" s="9">
        <v>127733.51879999999</v>
      </c>
      <c r="T8" s="9">
        <v>115077.35459999999</v>
      </c>
      <c r="U8" s="9">
        <v>103648.7592</v>
      </c>
      <c r="V8" s="9">
        <v>89199.91</v>
      </c>
      <c r="W8" s="9">
        <v>73989.8952</v>
      </c>
      <c r="X8" s="9">
        <v>67394.4804</v>
      </c>
      <c r="Y8" s="9">
        <v>62340.4392</v>
      </c>
      <c r="Z8" s="9">
        <v>57938.399999999994</v>
      </c>
      <c r="AA8" s="9">
        <v>53256.5496</v>
      </c>
      <c r="AB8" s="9">
        <v>49622.751359999995</v>
      </c>
    </row>
    <row r="9" spans="1:28" ht="13.5" customHeight="1">
      <c r="A9" s="2">
        <v>7</v>
      </c>
      <c r="B9" s="3" t="s">
        <v>8</v>
      </c>
      <c r="C9" s="9">
        <v>483237.49500000005</v>
      </c>
      <c r="D9" s="9">
        <v>472608.42</v>
      </c>
      <c r="E9" s="9">
        <v>459780.74</v>
      </c>
      <c r="F9" s="9">
        <v>446842.76</v>
      </c>
      <c r="G9" s="9">
        <v>433538.865</v>
      </c>
      <c r="H9" s="9">
        <v>417704.906</v>
      </c>
      <c r="I9" s="9">
        <v>401742.742</v>
      </c>
      <c r="J9" s="9">
        <v>386180.99</v>
      </c>
      <c r="K9" s="9">
        <v>370035.315</v>
      </c>
      <c r="L9" s="9">
        <v>354692.712</v>
      </c>
      <c r="M9" s="9">
        <v>338785.741</v>
      </c>
      <c r="N9" s="9">
        <v>323377.882</v>
      </c>
      <c r="O9" s="9">
        <v>307021.011</v>
      </c>
      <c r="P9" s="9">
        <v>290839.059</v>
      </c>
      <c r="Q9" s="9">
        <v>274152.303</v>
      </c>
      <c r="R9" s="9">
        <v>257406.198</v>
      </c>
      <c r="S9" s="9">
        <v>237228.438</v>
      </c>
      <c r="T9" s="9">
        <v>211383.731</v>
      </c>
      <c r="U9" s="9">
        <v>191395.281</v>
      </c>
      <c r="V9" s="9">
        <v>172770.94</v>
      </c>
      <c r="W9" s="9">
        <v>142408.65600000002</v>
      </c>
      <c r="X9" s="9">
        <v>115929.918</v>
      </c>
      <c r="Y9" s="9">
        <v>93710.76000000001</v>
      </c>
      <c r="Z9" s="9">
        <v>72804.30399999999</v>
      </c>
      <c r="AA9" s="9">
        <v>56097.532</v>
      </c>
      <c r="AB9" s="9">
        <v>52790.73975</v>
      </c>
    </row>
    <row r="10" spans="1:28" ht="13.5" customHeight="1">
      <c r="A10" s="2">
        <v>8</v>
      </c>
      <c r="B10" s="3" t="s">
        <v>35</v>
      </c>
      <c r="C10" s="9">
        <v>541994.544</v>
      </c>
      <c r="D10" s="9">
        <v>552902.4</v>
      </c>
      <c r="E10" s="9">
        <v>554649.84</v>
      </c>
      <c r="F10" s="9">
        <v>553983.456</v>
      </c>
      <c r="G10" s="9">
        <v>551344.2876</v>
      </c>
      <c r="H10" s="9">
        <v>540161.1</v>
      </c>
      <c r="I10" s="9">
        <v>541824.0024</v>
      </c>
      <c r="J10" s="9">
        <v>540739.758</v>
      </c>
      <c r="K10" s="9">
        <v>535981.446</v>
      </c>
      <c r="L10" s="9">
        <v>528746.6448</v>
      </c>
      <c r="M10" s="9">
        <v>526374.3936</v>
      </c>
      <c r="N10" s="9">
        <v>528087.5160000001</v>
      </c>
      <c r="O10" s="9">
        <v>524964.1068000001</v>
      </c>
      <c r="P10" s="9">
        <v>515513.7432</v>
      </c>
      <c r="Q10" s="9">
        <v>506464.8444</v>
      </c>
      <c r="R10" s="9">
        <v>495659.9016</v>
      </c>
      <c r="S10" s="9">
        <v>486369.252</v>
      </c>
      <c r="T10" s="9">
        <v>475635.654</v>
      </c>
      <c r="U10" s="9">
        <v>468736.71839999995</v>
      </c>
      <c r="V10" s="9">
        <v>458971.74</v>
      </c>
      <c r="W10" s="9">
        <v>427844.10240000003</v>
      </c>
      <c r="X10" s="9">
        <v>387794.0278588236</v>
      </c>
      <c r="Y10" s="9">
        <v>360928.95585882355</v>
      </c>
      <c r="Z10" s="9">
        <v>336218.89468235295</v>
      </c>
      <c r="AA10" s="9">
        <v>303773.3116235294</v>
      </c>
      <c r="AB10" s="9">
        <v>294128.5506352941</v>
      </c>
    </row>
    <row r="11" spans="1:28" ht="13.5" customHeight="1">
      <c r="A11" s="2">
        <v>9</v>
      </c>
      <c r="B11" s="3" t="s">
        <v>36</v>
      </c>
      <c r="C11" s="9">
        <v>9072</v>
      </c>
      <c r="D11" s="9">
        <v>9840</v>
      </c>
      <c r="E11" s="9">
        <v>11100</v>
      </c>
      <c r="F11" s="9">
        <v>12840</v>
      </c>
      <c r="G11" s="9">
        <v>14952</v>
      </c>
      <c r="H11" s="9">
        <v>17400</v>
      </c>
      <c r="I11" s="9">
        <v>19560</v>
      </c>
      <c r="J11" s="9">
        <v>21336</v>
      </c>
      <c r="K11" s="9">
        <v>22872</v>
      </c>
      <c r="L11" s="9">
        <v>24324</v>
      </c>
      <c r="M11" s="9">
        <v>26220</v>
      </c>
      <c r="N11" s="9">
        <v>29196</v>
      </c>
      <c r="O11" s="9">
        <v>31260</v>
      </c>
      <c r="P11" s="9">
        <v>32772</v>
      </c>
      <c r="Q11" s="9">
        <v>34416</v>
      </c>
      <c r="R11" s="9">
        <v>35856</v>
      </c>
      <c r="S11" s="9">
        <v>36996</v>
      </c>
      <c r="T11" s="9">
        <v>37908</v>
      </c>
      <c r="U11" s="9">
        <v>39192</v>
      </c>
      <c r="V11" s="9">
        <v>39804</v>
      </c>
      <c r="W11" s="9">
        <v>40344</v>
      </c>
      <c r="X11" s="9">
        <v>40451.294117647056</v>
      </c>
      <c r="Y11" s="9">
        <v>40379.294117647056</v>
      </c>
      <c r="Z11" s="9">
        <v>39563.294117647056</v>
      </c>
      <c r="AA11" s="9">
        <v>38459.294117647056</v>
      </c>
      <c r="AB11" s="9">
        <v>36767.294117647056</v>
      </c>
    </row>
    <row r="12" spans="1:28" ht="13.5" customHeight="1">
      <c r="A12" s="2">
        <v>10</v>
      </c>
      <c r="B12" s="3" t="s">
        <v>9</v>
      </c>
      <c r="C12" s="9">
        <v>203699.05920000002</v>
      </c>
      <c r="D12" s="9">
        <v>203205.93120000002</v>
      </c>
      <c r="E12" s="9">
        <v>199969.99344</v>
      </c>
      <c r="F12" s="9">
        <v>194596.0848</v>
      </c>
      <c r="G12" s="9">
        <v>187562.1366</v>
      </c>
      <c r="H12" s="9">
        <v>178207.11648</v>
      </c>
      <c r="I12" s="9">
        <v>166813.31807999997</v>
      </c>
      <c r="J12" s="9">
        <v>154610.9838</v>
      </c>
      <c r="K12" s="9">
        <v>140279.5134</v>
      </c>
      <c r="L12" s="9">
        <v>123855.29639999999</v>
      </c>
      <c r="M12" s="9">
        <v>105543.21996</v>
      </c>
      <c r="N12" s="9">
        <v>85526.3808</v>
      </c>
      <c r="O12" s="9">
        <v>71613.5184</v>
      </c>
      <c r="P12" s="9">
        <v>61410.0366</v>
      </c>
      <c r="Q12" s="9">
        <v>53266.02767999999</v>
      </c>
      <c r="R12" s="9">
        <v>47587.770359999995</v>
      </c>
      <c r="S12" s="9">
        <v>42866.744399999996</v>
      </c>
      <c r="T12" s="9">
        <v>38898.48456</v>
      </c>
      <c r="U12" s="9">
        <v>35119.60307999999</v>
      </c>
      <c r="V12" s="9">
        <v>30278.221199999996</v>
      </c>
      <c r="W12" s="9">
        <v>25997.3064</v>
      </c>
      <c r="X12" s="9">
        <v>22563.09432</v>
      </c>
      <c r="Y12" s="9">
        <v>19920.56976</v>
      </c>
      <c r="Z12" s="9">
        <v>17502.744959999996</v>
      </c>
      <c r="AA12" s="9">
        <v>15131.198879999998</v>
      </c>
      <c r="AB12" s="9">
        <v>13278.07404</v>
      </c>
    </row>
    <row r="13" spans="1:28" ht="13.5" customHeight="1">
      <c r="A13" s="2" t="s">
        <v>34</v>
      </c>
      <c r="B13" s="3" t="s">
        <v>37</v>
      </c>
      <c r="C13" s="9">
        <v>25210.575</v>
      </c>
      <c r="D13" s="9">
        <v>31130.55</v>
      </c>
      <c r="E13" s="9">
        <v>35743.11</v>
      </c>
      <c r="F13" s="9">
        <v>38729.6</v>
      </c>
      <c r="G13" s="9">
        <v>42155.775</v>
      </c>
      <c r="H13" s="9">
        <v>44103.3175</v>
      </c>
      <c r="I13" s="9">
        <v>48083.655</v>
      </c>
      <c r="J13" s="9">
        <v>52559.325000000004</v>
      </c>
      <c r="K13" s="9">
        <v>55577.4375</v>
      </c>
      <c r="L13" s="9">
        <v>58733.565</v>
      </c>
      <c r="M13" s="9">
        <v>60485.14</v>
      </c>
      <c r="N13" s="9">
        <v>64350.985</v>
      </c>
      <c r="O13" s="9">
        <v>68838.2375</v>
      </c>
      <c r="P13" s="9">
        <v>72360.4725</v>
      </c>
      <c r="Q13" s="9">
        <v>72905.4675</v>
      </c>
      <c r="R13" s="9">
        <v>75940.67</v>
      </c>
      <c r="S13" s="9">
        <v>79943.51999999999</v>
      </c>
      <c r="T13" s="9">
        <v>82656.015</v>
      </c>
      <c r="U13" s="9">
        <v>87814.8525</v>
      </c>
      <c r="V13" s="9">
        <v>91791.375</v>
      </c>
      <c r="W13" s="9">
        <v>97747.455</v>
      </c>
      <c r="X13" s="9">
        <v>94299.29294117648</v>
      </c>
      <c r="Y13" s="9">
        <v>92342.85794117648</v>
      </c>
      <c r="Z13" s="9">
        <v>92646.09411764705</v>
      </c>
      <c r="AA13" s="9">
        <v>91124.23117647058</v>
      </c>
      <c r="AB13" s="9">
        <v>88914.27176470589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1020.76</v>
      </c>
      <c r="L14" s="9">
        <v>2655.1800000000003</v>
      </c>
      <c r="M14" s="9">
        <v>6501.66</v>
      </c>
      <c r="N14" s="9">
        <v>15094.980000000001</v>
      </c>
      <c r="O14" s="9">
        <v>25745.748</v>
      </c>
      <c r="P14" s="9">
        <v>37991.106</v>
      </c>
      <c r="Q14" s="9">
        <v>54043.686</v>
      </c>
      <c r="R14" s="9">
        <v>85089.194</v>
      </c>
      <c r="S14" s="9">
        <v>128997.972</v>
      </c>
      <c r="T14" s="9">
        <v>149285.37</v>
      </c>
      <c r="U14" s="9">
        <v>173144.052</v>
      </c>
      <c r="V14" s="9">
        <v>194136.9</v>
      </c>
      <c r="W14" s="9">
        <v>214108.284</v>
      </c>
      <c r="X14" s="9">
        <v>225179.6957647059</v>
      </c>
      <c r="Y14" s="9">
        <v>241346.2877647059</v>
      </c>
      <c r="Z14" s="9">
        <v>257975.89647058822</v>
      </c>
      <c r="AA14" s="9">
        <v>272521.10870588233</v>
      </c>
      <c r="AB14" s="9">
        <v>282978.0190588235</v>
      </c>
    </row>
    <row r="15" spans="1:28" ht="24.75" customHeight="1">
      <c r="A15" s="2" t="s">
        <v>43</v>
      </c>
      <c r="B15" s="3" t="s">
        <v>39</v>
      </c>
      <c r="C15" s="9">
        <v>48294.45000000001</v>
      </c>
      <c r="D15" s="9">
        <v>54704.01750000003</v>
      </c>
      <c r="E15" s="9">
        <v>60754.06500000009</v>
      </c>
      <c r="F15" s="9">
        <v>68047.98750000025</v>
      </c>
      <c r="G15" s="9">
        <v>76142.00250000028</v>
      </c>
      <c r="H15" s="9">
        <v>85564.15500000032</v>
      </c>
      <c r="I15" s="9">
        <v>94115.59500000036</v>
      </c>
      <c r="J15" s="9">
        <v>100855.79250000004</v>
      </c>
      <c r="K15" s="9">
        <v>109730.63999999949</v>
      </c>
      <c r="L15" s="9">
        <v>117311.05499999925</v>
      </c>
      <c r="M15" s="9">
        <v>124697.26499999916</v>
      </c>
      <c r="N15" s="9">
        <v>138311.67749999886</v>
      </c>
      <c r="O15" s="9">
        <v>148903.47374999904</v>
      </c>
      <c r="P15" s="9">
        <v>158279.8837499992</v>
      </c>
      <c r="Q15" s="9">
        <v>167540.73374999914</v>
      </c>
      <c r="R15" s="9">
        <v>179877.97053571345</v>
      </c>
      <c r="S15" s="9">
        <v>200457.2805357135</v>
      </c>
      <c r="T15" s="9">
        <v>213237.3227053201</v>
      </c>
      <c r="U15" s="9">
        <v>222159.51770532</v>
      </c>
      <c r="V15" s="9">
        <v>228280.0459196057</v>
      </c>
      <c r="W15" s="9">
        <v>240196.66341960465</v>
      </c>
      <c r="X15" s="9">
        <v>251048.14113389037</v>
      </c>
      <c r="Y15" s="9">
        <v>266792.77434817643</v>
      </c>
      <c r="Z15" s="9">
        <v>279593.4518481768</v>
      </c>
      <c r="AA15" s="9">
        <v>290467.3268481762</v>
      </c>
      <c r="AB15" s="9">
        <v>306785.896882951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231.27107142857145</v>
      </c>
      <c r="N16" s="9">
        <v>867.8882142857145</v>
      </c>
      <c r="O16" s="9">
        <v>1356.956071428572</v>
      </c>
      <c r="P16" s="9">
        <v>1696.816785714286</v>
      </c>
      <c r="Q16" s="9">
        <v>3628.2203571428595</v>
      </c>
      <c r="R16" s="9">
        <v>8811.234399235715</v>
      </c>
      <c r="S16" s="9">
        <v>14823.867792092859</v>
      </c>
      <c r="T16" s="9">
        <v>23591.71314923571</v>
      </c>
      <c r="U16" s="9">
        <v>28655.361477042836</v>
      </c>
      <c r="V16" s="9">
        <v>34156.14162372138</v>
      </c>
      <c r="W16" s="9">
        <v>38536.65715943563</v>
      </c>
      <c r="X16" s="9">
        <v>43771.341088007015</v>
      </c>
      <c r="Y16" s="9">
        <v>49409.4369158141</v>
      </c>
      <c r="Z16" s="9">
        <v>54279.39227295697</v>
      </c>
      <c r="AA16" s="9">
        <v>66015.36298724265</v>
      </c>
      <c r="AB16" s="9">
        <v>78891.11053697832</v>
      </c>
    </row>
    <row r="17" spans="1:28" ht="24.75" customHeight="1">
      <c r="A17" s="2">
        <v>13</v>
      </c>
      <c r="B17" s="3" t="s">
        <v>40</v>
      </c>
      <c r="C17" s="9">
        <v>98027.70000000027</v>
      </c>
      <c r="D17" s="9">
        <v>107057.76857142894</v>
      </c>
      <c r="E17" s="9">
        <v>112395.75428571462</v>
      </c>
      <c r="F17" s="9">
        <v>117589.59428571448</v>
      </c>
      <c r="G17" s="9">
        <v>121749.72000000016</v>
      </c>
      <c r="H17" s="9">
        <v>126118.88571428589</v>
      </c>
      <c r="I17" s="9">
        <v>131684.28857142877</v>
      </c>
      <c r="J17" s="9">
        <v>133745.4000000002</v>
      </c>
      <c r="K17" s="9">
        <v>134260.53428571453</v>
      </c>
      <c r="L17" s="9">
        <v>135614.1257142859</v>
      </c>
      <c r="M17" s="9">
        <v>135882.31714285727</v>
      </c>
      <c r="N17" s="9">
        <v>137961.8057142858</v>
      </c>
      <c r="O17" s="9">
        <v>138449.37428571438</v>
      </c>
      <c r="P17" s="9">
        <v>138841.61142857152</v>
      </c>
      <c r="Q17" s="9">
        <v>137634.46285714293</v>
      </c>
      <c r="R17" s="9">
        <v>138780.16285714295</v>
      </c>
      <c r="S17" s="9">
        <v>139941.942857143</v>
      </c>
      <c r="T17" s="9">
        <v>141358.74714285723</v>
      </c>
      <c r="U17" s="9">
        <v>141476.47571428583</v>
      </c>
      <c r="V17" s="9">
        <v>141943.94428571445</v>
      </c>
      <c r="W17" s="9">
        <v>142668.1185714287</v>
      </c>
      <c r="X17" s="9">
        <v>143319.35857142875</v>
      </c>
      <c r="Y17" s="9">
        <v>143392.48428954306</v>
      </c>
      <c r="Z17" s="9">
        <v>144406.67286097165</v>
      </c>
      <c r="AA17" s="9">
        <v>145998.01857525736</v>
      </c>
      <c r="AB17" s="9">
        <v>147871.8171505146</v>
      </c>
    </row>
    <row r="18" spans="1:28" ht="24.75" customHeight="1">
      <c r="A18" s="2" t="s">
        <v>45</v>
      </c>
      <c r="B18" s="3" t="s">
        <v>10</v>
      </c>
      <c r="C18" s="9">
        <v>24454.53214285714</v>
      </c>
      <c r="D18" s="9">
        <v>29020.317857142858</v>
      </c>
      <c r="E18" s="9">
        <v>35256.139285714286</v>
      </c>
      <c r="F18" s="9">
        <v>38657.49642857142</v>
      </c>
      <c r="G18" s="9">
        <v>44904.80892857141</v>
      </c>
      <c r="H18" s="9">
        <v>50229.7714285714</v>
      </c>
      <c r="I18" s="9">
        <v>55737.82500000001</v>
      </c>
      <c r="J18" s="9">
        <v>60724.95000000002</v>
      </c>
      <c r="K18" s="9">
        <v>65548.13571428575</v>
      </c>
      <c r="L18" s="9">
        <v>70328.42142857148</v>
      </c>
      <c r="M18" s="9">
        <v>73714.45714285721</v>
      </c>
      <c r="N18" s="9">
        <v>75844.13571428577</v>
      </c>
      <c r="O18" s="9">
        <v>81100.21607142863</v>
      </c>
      <c r="P18" s="9">
        <v>84631.80535714292</v>
      </c>
      <c r="Q18" s="9">
        <v>88644.48750000008</v>
      </c>
      <c r="R18" s="9">
        <v>93607.37500000006</v>
      </c>
      <c r="S18" s="9">
        <v>101720.07142857154</v>
      </c>
      <c r="T18" s="9">
        <v>110168.51607142869</v>
      </c>
      <c r="U18" s="9">
        <v>117859.65892857163</v>
      </c>
      <c r="V18" s="9">
        <v>122832.41785714308</v>
      </c>
      <c r="W18" s="9">
        <v>126751.9928571431</v>
      </c>
      <c r="X18" s="9">
        <v>133792.18928571456</v>
      </c>
      <c r="Y18" s="9">
        <v>140288.4750000003</v>
      </c>
      <c r="Z18" s="9">
        <v>145467.11785714317</v>
      </c>
      <c r="AA18" s="9">
        <v>150359.25000000032</v>
      </c>
      <c r="AB18" s="9">
        <v>156751.2222958932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629.1428571428572</v>
      </c>
      <c r="Q19" s="9">
        <v>629.1428571428572</v>
      </c>
      <c r="R19" s="9">
        <v>1506.314285714286</v>
      </c>
      <c r="S19" s="9">
        <v>4887.297142857142</v>
      </c>
      <c r="T19" s="9">
        <v>6952.925714285713</v>
      </c>
      <c r="U19" s="9">
        <v>11020.868571428571</v>
      </c>
      <c r="V19" s="9">
        <v>13625.83428571429</v>
      </c>
      <c r="W19" s="9">
        <v>15590.216428571435</v>
      </c>
      <c r="X19" s="9">
        <v>18740.10214285716</v>
      </c>
      <c r="Y19" s="9">
        <v>19158.245000000014</v>
      </c>
      <c r="Z19" s="9">
        <v>19395.673571428586</v>
      </c>
      <c r="AA19" s="9">
        <v>21861.765000000025</v>
      </c>
      <c r="AB19" s="9">
        <v>22732.336428571452</v>
      </c>
    </row>
    <row r="20" spans="1:28" ht="24.75" customHeight="1">
      <c r="A20" s="2">
        <v>15</v>
      </c>
      <c r="B20" s="3" t="s">
        <v>11</v>
      </c>
      <c r="C20" s="9">
        <v>43174.79999999998</v>
      </c>
      <c r="D20" s="9">
        <v>47809.28571428572</v>
      </c>
      <c r="E20" s="9">
        <v>52235.88000000002</v>
      </c>
      <c r="F20" s="9">
        <v>54384.85714285714</v>
      </c>
      <c r="G20" s="9">
        <v>56360.40000000002</v>
      </c>
      <c r="H20" s="9">
        <v>58709.22857142862</v>
      </c>
      <c r="I20" s="9">
        <v>59135.92285714289</v>
      </c>
      <c r="J20" s="9">
        <v>61519.208571428615</v>
      </c>
      <c r="K20" s="9">
        <v>60905.87142857145</v>
      </c>
      <c r="L20" s="9">
        <v>61827.02571428574</v>
      </c>
      <c r="M20" s="9">
        <v>62964.68571428574</v>
      </c>
      <c r="N20" s="9">
        <v>63700.34571428574</v>
      </c>
      <c r="O20" s="9">
        <v>64018.50000000003</v>
      </c>
      <c r="P20" s="9">
        <v>63866.31428571431</v>
      </c>
      <c r="Q20" s="9">
        <v>62478.84000000002</v>
      </c>
      <c r="R20" s="9">
        <v>62487.4542857143</v>
      </c>
      <c r="S20" s="9">
        <v>62513.29714285718</v>
      </c>
      <c r="T20" s="9">
        <v>62659.165714285744</v>
      </c>
      <c r="U20" s="9">
        <v>63460.29428571432</v>
      </c>
      <c r="V20" s="9">
        <v>63052.551428571474</v>
      </c>
      <c r="W20" s="9">
        <v>63219.094285714345</v>
      </c>
      <c r="X20" s="9">
        <v>64580.151428571495</v>
      </c>
      <c r="Y20" s="9">
        <v>64677.20571428578</v>
      </c>
      <c r="Z20" s="9">
        <v>64912.662857142925</v>
      </c>
      <c r="AA20" s="9">
        <v>64855.234285714345</v>
      </c>
      <c r="AB20" s="9">
        <v>65584.57714285719</v>
      </c>
    </row>
    <row r="21" spans="1:28" ht="24.75" customHeight="1">
      <c r="A21" s="2" t="s">
        <v>47</v>
      </c>
      <c r="B21" s="3" t="s">
        <v>12</v>
      </c>
      <c r="C21" s="9">
        <v>35925.881428571425</v>
      </c>
      <c r="D21" s="9">
        <v>46323.92785714286</v>
      </c>
      <c r="E21" s="9">
        <v>55650.18857142859</v>
      </c>
      <c r="F21" s="9">
        <v>60865.61714285717</v>
      </c>
      <c r="G21" s="9">
        <v>74122.4742857143</v>
      </c>
      <c r="H21" s="9">
        <v>107397.49571428575</v>
      </c>
      <c r="I21" s="9">
        <v>127852.12428571428</v>
      </c>
      <c r="J21" s="9">
        <v>149634.42428571428</v>
      </c>
      <c r="K21" s="9">
        <v>160975.8646428572</v>
      </c>
      <c r="L21" s="9">
        <v>173881.08964285714</v>
      </c>
      <c r="M21" s="9">
        <v>186814.96428571423</v>
      </c>
      <c r="N21" s="9">
        <v>190286.49999999994</v>
      </c>
      <c r="O21" s="9">
        <v>204970.01428571428</v>
      </c>
      <c r="P21" s="9">
        <v>218997.12857142856</v>
      </c>
      <c r="Q21" s="9">
        <v>237309.36785714282</v>
      </c>
      <c r="R21" s="9">
        <v>244896.2785446785</v>
      </c>
      <c r="S21" s="9">
        <v>272553.47497324995</v>
      </c>
      <c r="T21" s="9">
        <v>308509.8431875357</v>
      </c>
      <c r="U21" s="9">
        <v>353970.6181875357</v>
      </c>
      <c r="V21" s="9">
        <v>388805.2485446785</v>
      </c>
      <c r="W21" s="9">
        <v>409978.2346161072</v>
      </c>
      <c r="X21" s="9">
        <v>453782.94318753574</v>
      </c>
      <c r="Y21" s="9">
        <v>488470.55033039296</v>
      </c>
      <c r="Z21" s="9">
        <v>529604.1396161076</v>
      </c>
      <c r="AA21" s="9">
        <v>581973.4199465004</v>
      </c>
      <c r="AB21" s="9">
        <v>621495.2290536438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986.4250000000002</v>
      </c>
      <c r="R22" s="9">
        <v>986.4250000000002</v>
      </c>
      <c r="S22" s="9">
        <v>4144.528571428572</v>
      </c>
      <c r="T22" s="9">
        <v>6623.025000000001</v>
      </c>
      <c r="U22" s="9">
        <v>8695.346428571429</v>
      </c>
      <c r="V22" s="9">
        <v>9225.860714285714</v>
      </c>
      <c r="W22" s="9">
        <v>9225.860714285714</v>
      </c>
      <c r="X22" s="9">
        <v>16924.53482142857</v>
      </c>
      <c r="Y22" s="9">
        <v>17637.413392857143</v>
      </c>
      <c r="Z22" s="9">
        <v>18839.35982142857</v>
      </c>
      <c r="AA22" s="9">
        <v>24424.680535714288</v>
      </c>
      <c r="AB22" s="9">
        <v>24922.03767857143</v>
      </c>
    </row>
    <row r="23" spans="1:28" ht="24.75" customHeight="1">
      <c r="A23" s="2">
        <v>17</v>
      </c>
      <c r="B23" s="3" t="s">
        <v>13</v>
      </c>
      <c r="C23" s="9">
        <v>152871.28357142856</v>
      </c>
      <c r="D23" s="9">
        <v>168747.15142857144</v>
      </c>
      <c r="E23" s="9">
        <v>179436.55571428573</v>
      </c>
      <c r="F23" s="9">
        <v>192053.94714285713</v>
      </c>
      <c r="G23" s="9">
        <v>214435.5257142856</v>
      </c>
      <c r="H23" s="9">
        <v>228480.61142857134</v>
      </c>
      <c r="I23" s="9">
        <v>240490.25571428557</v>
      </c>
      <c r="J23" s="9">
        <v>247616.2271428569</v>
      </c>
      <c r="K23" s="9">
        <v>251934.81428571412</v>
      </c>
      <c r="L23" s="9">
        <v>258196.9464285713</v>
      </c>
      <c r="M23" s="9">
        <v>273028.5692857141</v>
      </c>
      <c r="N23" s="9">
        <v>290383.58357142843</v>
      </c>
      <c r="O23" s="9">
        <v>293732.25142857124</v>
      </c>
      <c r="P23" s="9">
        <v>289652.9142857141</v>
      </c>
      <c r="Q23" s="9">
        <v>289138.1714285712</v>
      </c>
      <c r="R23" s="9">
        <v>288937.0999999998</v>
      </c>
      <c r="S23" s="9">
        <v>289594.4857142855</v>
      </c>
      <c r="T23" s="9">
        <v>303739.74999999977</v>
      </c>
      <c r="U23" s="9">
        <v>298663.32142857125</v>
      </c>
      <c r="V23" s="9">
        <v>299266.5357142855</v>
      </c>
      <c r="W23" s="9">
        <v>307828.55142857134</v>
      </c>
      <c r="X23" s="9">
        <v>313496.35285714275</v>
      </c>
      <c r="Y23" s="9">
        <v>310306.26857142843</v>
      </c>
      <c r="Z23" s="9">
        <v>309695.0114285713</v>
      </c>
      <c r="AA23" s="9">
        <v>316570.04571428563</v>
      </c>
      <c r="AB23" s="9">
        <v>322247.617142857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15">
        <v>18368.4</v>
      </c>
      <c r="M24" s="15">
        <v>18892.142857142855</v>
      </c>
      <c r="N24" s="15">
        <v>17331.07142857143</v>
      </c>
      <c r="O24" s="15">
        <v>14187.500000000002</v>
      </c>
      <c r="P24" s="15">
        <v>12030</v>
      </c>
      <c r="Q24" s="15">
        <v>12587.857142857143</v>
      </c>
      <c r="R24" s="15">
        <v>12886.428571428572</v>
      </c>
      <c r="S24" s="15">
        <v>25870.645785243763</v>
      </c>
      <c r="T24" s="15">
        <v>119608.09812044534</v>
      </c>
      <c r="U24" s="15">
        <v>278083.87558825867</v>
      </c>
      <c r="V24" s="15">
        <v>383988.60612909537</v>
      </c>
      <c r="W24" s="15">
        <v>309923.44774529705</v>
      </c>
      <c r="X24" s="15">
        <v>449415.7944892263</v>
      </c>
      <c r="Y24" s="15">
        <v>570576.3730541168</v>
      </c>
      <c r="Z24" s="15">
        <v>614562.0635979903</v>
      </c>
      <c r="AA24" s="15">
        <v>607105.2397511371</v>
      </c>
      <c r="AB24" s="15">
        <v>432921.1882666306</v>
      </c>
    </row>
    <row r="25" spans="1:28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186009.19999999998</v>
      </c>
      <c r="F25" s="9">
        <v>213937.33333333334</v>
      </c>
      <c r="G25" s="9">
        <v>206871.33333333334</v>
      </c>
      <c r="H25" s="9">
        <v>204567.25333333333</v>
      </c>
      <c r="I25" s="9">
        <v>277669.2266666667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543804.6266666666</v>
      </c>
      <c r="Y25" s="9">
        <v>574385.8666666667</v>
      </c>
      <c r="Z25" s="9">
        <v>640963.2000000001</v>
      </c>
      <c r="AA25" s="9">
        <v>655265.4959999999</v>
      </c>
      <c r="AB25" s="9">
        <v>656147.1986666666</v>
      </c>
    </row>
    <row r="26" spans="1:28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21">
        <v>309849.52978056425</v>
      </c>
      <c r="O26" s="21">
        <v>320815.0470219435</v>
      </c>
      <c r="P26" s="21">
        <v>319620.68965517246</v>
      </c>
      <c r="Q26" s="21">
        <v>337131.66144200624</v>
      </c>
      <c r="R26" s="21">
        <v>349253.3699059561</v>
      </c>
      <c r="S26" s="21">
        <v>386112.382445141</v>
      </c>
      <c r="T26" s="21">
        <v>376346.94514106587</v>
      </c>
      <c r="U26" s="21">
        <v>379259.1489028213</v>
      </c>
      <c r="V26" s="21">
        <v>376706.5815047022</v>
      </c>
      <c r="W26" s="21">
        <v>386765.33228840126</v>
      </c>
      <c r="X26" s="21">
        <v>383338.0438871474</v>
      </c>
      <c r="Y26" s="21">
        <v>394610.4592476489</v>
      </c>
      <c r="Z26" s="21">
        <v>410359.9796238245</v>
      </c>
      <c r="AA26" s="21">
        <v>412783.6316614421</v>
      </c>
      <c r="AB26" s="21">
        <v>420614.590909091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customHeight="1">
      <c r="A28" s="2" t="s">
        <v>17</v>
      </c>
      <c r="B28" s="4" t="s">
        <v>18</v>
      </c>
      <c r="C28" s="9">
        <v>1178027.5411125002</v>
      </c>
      <c r="D28" s="9">
        <v>1155259.7350799998</v>
      </c>
      <c r="E28" s="9">
        <v>1126292.900708</v>
      </c>
      <c r="F28" s="9">
        <v>1091632.5352399999</v>
      </c>
      <c r="G28" s="9">
        <v>1060821.1161180001</v>
      </c>
      <c r="H28" s="9">
        <v>1018000.0062</v>
      </c>
      <c r="I28" s="9">
        <v>1000009.3562379999</v>
      </c>
      <c r="J28" s="9">
        <v>975818.243725</v>
      </c>
      <c r="K28" s="9">
        <v>946460.31259</v>
      </c>
      <c r="L28" s="9">
        <v>918871.35714</v>
      </c>
      <c r="M28" s="9">
        <v>887906.0935999999</v>
      </c>
      <c r="N28" s="9">
        <v>878748.725874</v>
      </c>
      <c r="O28" s="9">
        <v>868995.1051259998</v>
      </c>
      <c r="P28" s="9">
        <v>863335.656144</v>
      </c>
      <c r="Q28" s="9">
        <v>853748.094195</v>
      </c>
      <c r="R28" s="9">
        <v>848359.016675</v>
      </c>
      <c r="S28" s="9">
        <v>840966.2049299999</v>
      </c>
      <c r="T28" s="9">
        <v>830018.198685</v>
      </c>
      <c r="U28" s="9">
        <v>822495.8931749999</v>
      </c>
      <c r="V28" s="9">
        <v>836156.1632875</v>
      </c>
      <c r="W28" s="9">
        <v>837075.103215</v>
      </c>
      <c r="X28" s="9">
        <v>843080.377971</v>
      </c>
      <c r="Y28" s="9">
        <v>854962.2683550002</v>
      </c>
      <c r="Z28" s="9">
        <v>872152.360672</v>
      </c>
      <c r="AA28" s="9">
        <v>882661.666308</v>
      </c>
      <c r="AB28" s="9">
        <v>890812.2057187499</v>
      </c>
    </row>
    <row r="29" spans="1:28" ht="15.75" customHeight="1">
      <c r="A29" s="2" t="s">
        <v>19</v>
      </c>
      <c r="B29" s="4" t="s">
        <v>20</v>
      </c>
      <c r="C29" s="9">
        <v>1263213.6732</v>
      </c>
      <c r="D29" s="9">
        <v>1269687.3012</v>
      </c>
      <c r="E29" s="9">
        <v>1261243.68344</v>
      </c>
      <c r="F29" s="9">
        <v>1246991.9008000002</v>
      </c>
      <c r="G29" s="9">
        <v>1229553.0642</v>
      </c>
      <c r="H29" s="9">
        <v>1197576.43998</v>
      </c>
      <c r="I29" s="9">
        <v>1178023.7174799999</v>
      </c>
      <c r="J29" s="9">
        <v>1155427.0568</v>
      </c>
      <c r="K29" s="9">
        <v>1125766.4719</v>
      </c>
      <c r="L29" s="9">
        <v>1093007.3982</v>
      </c>
      <c r="M29" s="9">
        <v>1063910.15456</v>
      </c>
      <c r="N29" s="9">
        <v>1045633.7438</v>
      </c>
      <c r="O29" s="9">
        <v>1029442.6217000001</v>
      </c>
      <c r="P29" s="9">
        <v>1010886.4173000001</v>
      </c>
      <c r="Q29" s="9">
        <v>995248.32858</v>
      </c>
      <c r="R29" s="9">
        <v>997539.73396</v>
      </c>
      <c r="S29" s="9">
        <v>1012401.9263999999</v>
      </c>
      <c r="T29" s="9">
        <v>995767.25456</v>
      </c>
      <c r="U29" s="9">
        <v>995402.5069800001</v>
      </c>
      <c r="V29" s="9">
        <v>987753.1762</v>
      </c>
      <c r="W29" s="9">
        <v>948449.8038</v>
      </c>
      <c r="X29" s="9">
        <v>886217.3230023531</v>
      </c>
      <c r="Y29" s="9">
        <v>848628.7254423529</v>
      </c>
      <c r="Z29" s="9">
        <v>816711.2283482354</v>
      </c>
      <c r="AA29" s="9">
        <v>777106.6765035293</v>
      </c>
      <c r="AB29" s="9">
        <v>768856.9493664706</v>
      </c>
    </row>
    <row r="30" spans="1:28" ht="15.75" customHeight="1">
      <c r="A30" s="2" t="s">
        <v>21</v>
      </c>
      <c r="B30" s="4" t="s">
        <v>22</v>
      </c>
      <c r="C30" s="9">
        <v>402748.64714285743</v>
      </c>
      <c r="D30" s="9">
        <v>453662.46892857185</v>
      </c>
      <c r="E30" s="9">
        <v>495728.58285714337</v>
      </c>
      <c r="F30" s="9">
        <v>531599.4996428576</v>
      </c>
      <c r="G30" s="9">
        <v>587714.9314285717</v>
      </c>
      <c r="H30" s="9">
        <v>656850.1478571433</v>
      </c>
      <c r="I30" s="9">
        <v>711206.0114285719</v>
      </c>
      <c r="J30" s="9">
        <v>763326.0025000001</v>
      </c>
      <c r="K30" s="9">
        <v>801955.8603571425</v>
      </c>
      <c r="L30" s="9">
        <v>835527.063928571</v>
      </c>
      <c r="M30" s="9">
        <v>876225.672499999</v>
      </c>
      <c r="N30" s="9">
        <v>914687.0078571417</v>
      </c>
      <c r="O30" s="9">
        <v>946718.2858928561</v>
      </c>
      <c r="P30" s="9">
        <v>968625.6173214277</v>
      </c>
      <c r="Q30" s="9">
        <v>1000577.7087499992</v>
      </c>
      <c r="R30" s="9">
        <v>1032776.7434796278</v>
      </c>
      <c r="S30" s="9">
        <v>1116506.891943443</v>
      </c>
      <c r="T30" s="9">
        <v>1296449.106805394</v>
      </c>
      <c r="U30" s="9">
        <v>1524045.3383153002</v>
      </c>
      <c r="V30" s="9">
        <v>1685177.1865028157</v>
      </c>
      <c r="W30" s="9">
        <v>1663918.8372261592</v>
      </c>
      <c r="X30" s="9">
        <v>1888870.9090058026</v>
      </c>
      <c r="Y30" s="9">
        <v>2070709.2266166154</v>
      </c>
      <c r="Z30" s="9">
        <v>2180755.545731918</v>
      </c>
      <c r="AA30" s="9">
        <v>2269630.3436440285</v>
      </c>
      <c r="AB30" s="9">
        <v>2180203.0325794686</v>
      </c>
    </row>
    <row r="31" spans="1:28" ht="15.75" customHeight="1">
      <c r="A31" s="2" t="s">
        <v>23</v>
      </c>
      <c r="B31" s="4" t="s">
        <v>24</v>
      </c>
      <c r="C31" s="9">
        <v>410510.4355276906</v>
      </c>
      <c r="D31" s="9">
        <v>410850.3995820271</v>
      </c>
      <c r="E31" s="9">
        <v>424612.64827586204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927142.6705538139</v>
      </c>
      <c r="Y31" s="9">
        <v>968996.3259143156</v>
      </c>
      <c r="Z31" s="9">
        <v>1051323.1796238245</v>
      </c>
      <c r="AA31" s="9">
        <v>1068049.127661442</v>
      </c>
      <c r="AB31" s="9">
        <v>1076761.7895757577</v>
      </c>
    </row>
    <row r="32" spans="1:28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2" t="s">
        <v>25</v>
      </c>
      <c r="B33" s="4" t="s">
        <v>26</v>
      </c>
      <c r="C33" s="9">
        <v>3254500.2969830483</v>
      </c>
      <c r="D33" s="9">
        <v>3289459.9047905984</v>
      </c>
      <c r="E33" s="9">
        <v>3307877.815281005</v>
      </c>
      <c r="F33" s="9">
        <v>3322764.7172920527</v>
      </c>
      <c r="G33" s="9">
        <v>3317366.4011927573</v>
      </c>
      <c r="H33" s="9">
        <v>3312533.032323455</v>
      </c>
      <c r="I33" s="9">
        <v>3405240.600214492</v>
      </c>
      <c r="J33" s="9">
        <v>3325247.93332803</v>
      </c>
      <c r="K33" s="9">
        <v>3302953.9092149585</v>
      </c>
      <c r="L33" s="9">
        <v>3284472.3271055613</v>
      </c>
      <c r="M33" s="9">
        <v>3329670.0318407724</v>
      </c>
      <c r="N33" s="9">
        <v>3365279.007311706</v>
      </c>
      <c r="O33" s="9">
        <v>3424107.0597408</v>
      </c>
      <c r="P33" s="9">
        <v>3452332.3004206</v>
      </c>
      <c r="Q33" s="9">
        <v>3502007.339633672</v>
      </c>
      <c r="R33" s="9">
        <v>3552682.8640205837</v>
      </c>
      <c r="S33" s="9">
        <v>3698246.259051917</v>
      </c>
      <c r="T33" s="9">
        <v>3900960.438524793</v>
      </c>
      <c r="U33" s="9">
        <v>4140946.4873731215</v>
      </c>
      <c r="V33" s="9">
        <v>4358371.774161684</v>
      </c>
      <c r="W33" s="9">
        <v>4389808.544529561</v>
      </c>
      <c r="X33" s="9">
        <v>4545311.280532969</v>
      </c>
      <c r="Y33" s="9">
        <v>4743296.546328284</v>
      </c>
      <c r="Z33" s="9">
        <v>4920942.314375978</v>
      </c>
      <c r="AA33" s="9">
        <v>4997447.8141169995</v>
      </c>
      <c r="AB33" s="9">
        <v>4916633.977240447</v>
      </c>
    </row>
    <row r="34" spans="1:28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2" t="s">
        <v>25</v>
      </c>
      <c r="B35" s="4" t="s">
        <v>41</v>
      </c>
      <c r="C35" s="9">
        <v>3018995.594788691</v>
      </c>
      <c r="D35" s="9">
        <v>3051889.371875238</v>
      </c>
      <c r="E35" s="9">
        <v>3069274.367005143</v>
      </c>
      <c r="F35" s="9">
        <v>3084161.2690161904</v>
      </c>
      <c r="G35" s="9">
        <v>3084960.4450799045</v>
      </c>
      <c r="H35" s="9">
        <v>3076993.847370477</v>
      </c>
      <c r="I35" s="9">
        <v>3166908.311813238</v>
      </c>
      <c r="J35" s="9">
        <v>3080611.5696916664</v>
      </c>
      <c r="K35" s="9">
        <v>3048815.978180476</v>
      </c>
      <c r="L35" s="9">
        <v>3011669.8192685707</v>
      </c>
      <c r="M35" s="9">
        <v>3033431.7873266656</v>
      </c>
      <c r="N35" s="9">
        <v>3055429.4775311416</v>
      </c>
      <c r="O35" s="9">
        <v>3103292.0127188563</v>
      </c>
      <c r="P35" s="9">
        <v>3132711.6107654274</v>
      </c>
      <c r="Q35" s="9">
        <v>3164875.6781916656</v>
      </c>
      <c r="R35" s="9">
        <v>3203429.4941146276</v>
      </c>
      <c r="S35" s="9">
        <v>3312133.8766067764</v>
      </c>
      <c r="T35" s="9">
        <v>3524613.493383727</v>
      </c>
      <c r="U35" s="9">
        <v>3761687.3384703</v>
      </c>
      <c r="V35" s="9">
        <v>3981665.192656982</v>
      </c>
      <c r="W35" s="9">
        <v>4003043.2122411598</v>
      </c>
      <c r="X35" s="9">
        <v>4161973.236645822</v>
      </c>
      <c r="Y35" s="9">
        <v>4348686.087080635</v>
      </c>
      <c r="Z35" s="9">
        <v>4510582.334752154</v>
      </c>
      <c r="AA35" s="9">
        <v>4584664.182455557</v>
      </c>
      <c r="AB35" s="9">
        <v>4496019.386331356</v>
      </c>
    </row>
    <row r="38" spans="22:28" ht="12">
      <c r="V38" s="9"/>
      <c r="W38" s="9"/>
      <c r="X38" s="9"/>
      <c r="Y38" s="9"/>
      <c r="Z38" s="9"/>
      <c r="AA38" s="9"/>
      <c r="AB38" s="9"/>
    </row>
    <row r="40" spans="22:28" ht="12">
      <c r="V40" s="9"/>
      <c r="W40" s="9"/>
      <c r="X40" s="9"/>
      <c r="Y40" s="9"/>
      <c r="Z40" s="9"/>
      <c r="AA40" s="9"/>
      <c r="AB40" s="9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Vorabzug&amp;C&amp;"Arial,Fett"&amp;12Brennstoffumsatz/-input&amp;"Arial,Standard"
(&amp;10in Kubikmeter, witterungsbereinigt)&amp;R&amp;"Arial,Standard"Tabelle C</oddHeader>
    <oddFooter>&amp;R&amp;"Arial,Standard"&amp;9 31.05.2016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B37"/>
  <sheetViews>
    <sheetView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65694.11633284499</v>
      </c>
      <c r="D2" s="9">
        <v>70123.83099329998</v>
      </c>
      <c r="E2" s="9">
        <v>73123.43387187998</v>
      </c>
      <c r="F2" s="9">
        <v>74721.47401263998</v>
      </c>
      <c r="G2" s="9">
        <v>75404.16894084899</v>
      </c>
      <c r="H2" s="9">
        <v>75305.72167047998</v>
      </c>
      <c r="I2" s="9">
        <v>72835.78971500999</v>
      </c>
      <c r="J2" s="9">
        <v>69794.73069204998</v>
      </c>
      <c r="K2" s="9">
        <v>66153.698842595</v>
      </c>
      <c r="L2" s="9">
        <v>62757.51240666599</v>
      </c>
      <c r="M2" s="9">
        <v>59069.03207349198</v>
      </c>
      <c r="N2" s="9">
        <v>57168.35078911599</v>
      </c>
      <c r="O2" s="9">
        <v>56085.10384965599</v>
      </c>
      <c r="P2" s="9">
        <v>53909.414412588</v>
      </c>
      <c r="Q2" s="9">
        <v>51664.86206727299</v>
      </c>
      <c r="R2" s="9">
        <v>49919.24126572599</v>
      </c>
      <c r="S2" s="9">
        <v>48225.637200215984</v>
      </c>
      <c r="T2" s="9">
        <v>46871.91041241799</v>
      </c>
      <c r="U2" s="9">
        <v>43421.91450319799</v>
      </c>
      <c r="V2" s="9">
        <v>40013.00391704</v>
      </c>
      <c r="W2" s="9">
        <v>32783.48336990999</v>
      </c>
      <c r="X2" s="9">
        <v>28182.468800303996</v>
      </c>
      <c r="Y2" s="9">
        <v>24694.071029081995</v>
      </c>
      <c r="Z2" s="9">
        <v>22409.828210447995</v>
      </c>
      <c r="AA2" s="9">
        <v>20882.193171979998</v>
      </c>
      <c r="AB2" s="9">
        <v>19962.417932855995</v>
      </c>
    </row>
    <row r="3" spans="1:28" ht="13.5" customHeight="1">
      <c r="A3" s="2">
        <v>2</v>
      </c>
      <c r="B3" s="3" t="s">
        <v>3</v>
      </c>
      <c r="C3" s="9">
        <v>74909.343063555</v>
      </c>
      <c r="D3" s="9">
        <v>92957.55312878998</v>
      </c>
      <c r="E3" s="9">
        <v>109906.71524267398</v>
      </c>
      <c r="F3" s="9">
        <v>124564.15211057999</v>
      </c>
      <c r="G3" s="9">
        <v>137947.19638662896</v>
      </c>
      <c r="H3" s="9">
        <v>151883.15305071298</v>
      </c>
      <c r="I3" s="9">
        <v>168895.04823145494</v>
      </c>
      <c r="J3" s="9">
        <v>186074.05898922746</v>
      </c>
      <c r="K3" s="9">
        <v>203281.23740378997</v>
      </c>
      <c r="L3" s="9">
        <v>217941.12238714195</v>
      </c>
      <c r="M3" s="9">
        <v>231511.73776887445</v>
      </c>
      <c r="N3" s="9">
        <v>239694.95396479074</v>
      </c>
      <c r="O3" s="9">
        <v>247240.63073492603</v>
      </c>
      <c r="P3" s="9">
        <v>253386.5246516721</v>
      </c>
      <c r="Q3" s="9">
        <v>258649.0461459664</v>
      </c>
      <c r="R3" s="9">
        <v>263481.4194098687</v>
      </c>
      <c r="S3" s="9">
        <v>272010.2939183699</v>
      </c>
      <c r="T3" s="9">
        <v>278626.2582891241</v>
      </c>
      <c r="U3" s="9">
        <v>286174.12419031793</v>
      </c>
      <c r="V3" s="9">
        <v>300888.58084253495</v>
      </c>
      <c r="W3" s="9">
        <v>301473.27125697595</v>
      </c>
      <c r="X3" s="9">
        <v>299647.89149104984</v>
      </c>
      <c r="Y3" s="9">
        <v>298660.09997419594</v>
      </c>
      <c r="Z3" s="9">
        <v>299713.71281342395</v>
      </c>
      <c r="AA3" s="9">
        <v>297284.11359611154</v>
      </c>
      <c r="AB3" s="9">
        <v>290052.1000991829</v>
      </c>
    </row>
    <row r="4" spans="1:28" ht="13.5" customHeight="1">
      <c r="A4" s="2">
        <v>3</v>
      </c>
      <c r="B4" s="3" t="s">
        <v>4</v>
      </c>
      <c r="C4" s="9">
        <v>331808.61833846994</v>
      </c>
      <c r="D4" s="9">
        <v>368122.0861785599</v>
      </c>
      <c r="E4" s="9">
        <v>401724.28483353596</v>
      </c>
      <c r="F4" s="9">
        <v>426745.5322930798</v>
      </c>
      <c r="G4" s="9">
        <v>460474.8236586539</v>
      </c>
      <c r="H4" s="9">
        <v>492912.12014362484</v>
      </c>
      <c r="I4" s="9">
        <v>522797.6917957919</v>
      </c>
      <c r="J4" s="9">
        <v>561113.8353092999</v>
      </c>
      <c r="K4" s="9">
        <v>603011.9829238049</v>
      </c>
      <c r="L4" s="9">
        <v>633758.2143548039</v>
      </c>
      <c r="M4" s="9">
        <v>649508.4078039478</v>
      </c>
      <c r="N4" s="9">
        <v>673605.9066030234</v>
      </c>
      <c r="O4" s="9">
        <v>694373.9408314436</v>
      </c>
      <c r="P4" s="9">
        <v>720822.2810025887</v>
      </c>
      <c r="Q4" s="9">
        <v>742125.4779049421</v>
      </c>
      <c r="R4" s="9">
        <v>771296.2725232239</v>
      </c>
      <c r="S4" s="9">
        <v>812596.5450425085</v>
      </c>
      <c r="T4" s="9">
        <v>846738.040285155</v>
      </c>
      <c r="U4" s="9">
        <v>880130.4152697921</v>
      </c>
      <c r="V4" s="9">
        <v>932735.8821683138</v>
      </c>
      <c r="W4" s="9">
        <v>965408.7064936857</v>
      </c>
      <c r="X4" s="9">
        <v>981161.9265742693</v>
      </c>
      <c r="Y4" s="9">
        <v>999366.80350523</v>
      </c>
      <c r="Z4" s="9">
        <v>1026014.9119636414</v>
      </c>
      <c r="AA4" s="9">
        <v>1036810.4408159207</v>
      </c>
      <c r="AB4" s="9">
        <v>1047445.8209437217</v>
      </c>
    </row>
    <row r="5" spans="1:28" ht="13.5" customHeight="1">
      <c r="A5" s="2" t="s">
        <v>32</v>
      </c>
      <c r="B5" s="3" t="s">
        <v>5</v>
      </c>
      <c r="C5" s="9">
        <v>530676.47142432</v>
      </c>
      <c r="D5" s="9">
        <v>519655.9904766359</v>
      </c>
      <c r="E5" s="9">
        <v>506998.91306400957</v>
      </c>
      <c r="F5" s="9">
        <v>494960.90275631996</v>
      </c>
      <c r="G5" s="9">
        <v>480637.8727125311</v>
      </c>
      <c r="H5" s="9">
        <v>432343.38893345586</v>
      </c>
      <c r="I5" s="9">
        <v>425030.6977081199</v>
      </c>
      <c r="J5" s="9">
        <v>406888.99504526</v>
      </c>
      <c r="K5" s="9">
        <v>372426.9221126999</v>
      </c>
      <c r="L5" s="9">
        <v>339677.498106408</v>
      </c>
      <c r="M5" s="9">
        <v>305945.124489508</v>
      </c>
      <c r="N5" s="9">
        <v>266198.83232711034</v>
      </c>
      <c r="O5" s="9">
        <v>229285.40472884633</v>
      </c>
      <c r="P5" s="9">
        <v>204620.1620458752</v>
      </c>
      <c r="Q5" s="9">
        <v>182509.82019287278</v>
      </c>
      <c r="R5" s="9">
        <v>161451.87361012798</v>
      </c>
      <c r="S5" s="9">
        <v>140126.31039686396</v>
      </c>
      <c r="T5" s="9">
        <v>118476.30835965597</v>
      </c>
      <c r="U5" s="9">
        <v>95054.93397784798</v>
      </c>
      <c r="V5" s="9">
        <v>78810.91188424999</v>
      </c>
      <c r="W5" s="9">
        <v>62646.647825579996</v>
      </c>
      <c r="X5" s="9">
        <v>56701.25206986239</v>
      </c>
      <c r="Y5" s="9">
        <v>51674.1789959616</v>
      </c>
      <c r="Z5" s="9">
        <v>46105.597600486384</v>
      </c>
      <c r="AA5" s="9">
        <v>40232.54259347039</v>
      </c>
      <c r="AB5" s="9">
        <v>35076.05631482399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645.8489856</v>
      </c>
      <c r="L6" s="9">
        <v>1078.4987136000002</v>
      </c>
      <c r="M6" s="9">
        <v>1987.8681231360003</v>
      </c>
      <c r="N6" s="9">
        <v>3342.4777986048002</v>
      </c>
      <c r="O6" s="9">
        <v>5766.057396633601</v>
      </c>
      <c r="P6" s="9">
        <v>7739.9587749888</v>
      </c>
      <c r="Q6" s="9">
        <v>10202.785837056</v>
      </c>
      <c r="R6" s="9">
        <v>13165.114788863999</v>
      </c>
      <c r="S6" s="9">
        <v>18336.283932672</v>
      </c>
      <c r="T6" s="9">
        <v>22579.760406528</v>
      </c>
      <c r="U6" s="9">
        <v>27019.769840639998</v>
      </c>
      <c r="V6" s="9">
        <v>32047.037280000008</v>
      </c>
      <c r="W6" s="9">
        <v>37128.712518144006</v>
      </c>
      <c r="X6" s="9">
        <v>41382.336872448</v>
      </c>
      <c r="Y6" s="9">
        <v>45747.5495113728</v>
      </c>
      <c r="Z6" s="9">
        <v>49581.125015961596</v>
      </c>
      <c r="AA6" s="9">
        <v>53163.312071270404</v>
      </c>
      <c r="AB6" s="9">
        <v>56391.267298867206</v>
      </c>
    </row>
    <row r="7" spans="1:28" ht="13.5" customHeight="1">
      <c r="A7" s="2">
        <v>5</v>
      </c>
      <c r="B7" s="3" t="s">
        <v>6</v>
      </c>
      <c r="C7" s="9">
        <v>1172021.3211900373</v>
      </c>
      <c r="D7" s="9">
        <v>1120253.121661896</v>
      </c>
      <c r="E7" s="9">
        <v>1067812.597435723</v>
      </c>
      <c r="F7" s="9">
        <v>1015426.3411131838</v>
      </c>
      <c r="G7" s="9">
        <v>964229.583192397</v>
      </c>
      <c r="H7" s="9">
        <v>919180.5227909638</v>
      </c>
      <c r="I7" s="9">
        <v>887172.8834718431</v>
      </c>
      <c r="J7" s="9">
        <v>856842.5680345438</v>
      </c>
      <c r="K7" s="9">
        <v>824766.23418345</v>
      </c>
      <c r="L7" s="9">
        <v>802236.9423275063</v>
      </c>
      <c r="M7" s="21">
        <v>774431.4679201349</v>
      </c>
      <c r="N7" s="21">
        <v>775610.6854634099</v>
      </c>
      <c r="O7" s="21">
        <v>774491.82997536</v>
      </c>
      <c r="P7" s="21">
        <v>770005.06698852</v>
      </c>
      <c r="Q7" s="21">
        <v>760876.1921540699</v>
      </c>
      <c r="R7" s="21">
        <v>749272.659816465</v>
      </c>
      <c r="S7" s="21">
        <v>736924.3556674499</v>
      </c>
      <c r="T7" s="21">
        <v>720890.8382151448</v>
      </c>
      <c r="U7" s="21">
        <v>714382.9118327249</v>
      </c>
      <c r="V7" s="21">
        <v>742063.3061721073</v>
      </c>
      <c r="W7" s="21">
        <v>772687.9538093429</v>
      </c>
      <c r="X7" s="21">
        <v>800219.5062065802</v>
      </c>
      <c r="Y7" s="21">
        <v>834553.5500107963</v>
      </c>
      <c r="Z7" s="21">
        <v>871718.458576147</v>
      </c>
      <c r="AA7" s="21">
        <v>909503.8875650951</v>
      </c>
      <c r="AB7" s="21">
        <v>941651.4190917421</v>
      </c>
    </row>
    <row r="8" spans="1:28" ht="13.5" customHeight="1">
      <c r="A8" s="2">
        <v>6</v>
      </c>
      <c r="B8" s="3" t="s">
        <v>7</v>
      </c>
      <c r="C8" s="9">
        <v>1124018.2534113</v>
      </c>
      <c r="D8" s="9">
        <v>1066819.5421487999</v>
      </c>
      <c r="E8" s="9">
        <v>999705.3964886302</v>
      </c>
      <c r="F8" s="9">
        <v>927869.6082289919</v>
      </c>
      <c r="G8" s="9">
        <v>861578.1862113887</v>
      </c>
      <c r="H8" s="9">
        <v>791121.5102803198</v>
      </c>
      <c r="I8" s="9">
        <v>737581.8552703519</v>
      </c>
      <c r="J8" s="9">
        <v>668199.8446847359</v>
      </c>
      <c r="K8" s="9">
        <v>598907.173130136</v>
      </c>
      <c r="L8" s="9">
        <v>536455.5254874816</v>
      </c>
      <c r="M8" s="9">
        <v>486108.88818639994</v>
      </c>
      <c r="N8" s="9">
        <v>468491.93510719994</v>
      </c>
      <c r="O8" s="9">
        <v>450569.6659777999</v>
      </c>
      <c r="P8" s="9">
        <v>432583.08474779996</v>
      </c>
      <c r="Q8" s="9">
        <v>411087.7930741199</v>
      </c>
      <c r="R8" s="9">
        <v>394539.8943414799</v>
      </c>
      <c r="S8" s="9">
        <v>355788.9432655199</v>
      </c>
      <c r="T8" s="9">
        <v>320536.46350283996</v>
      </c>
      <c r="U8" s="9">
        <v>288703.25387568</v>
      </c>
      <c r="V8" s="9">
        <v>248457.42931399998</v>
      </c>
      <c r="W8" s="9">
        <v>206091.45409007996</v>
      </c>
      <c r="X8" s="9">
        <v>187720.58570615997</v>
      </c>
      <c r="Y8" s="9">
        <v>173643.05934767998</v>
      </c>
      <c r="Z8" s="9">
        <v>161381.61935999995</v>
      </c>
      <c r="AA8" s="9">
        <v>148340.79325584</v>
      </c>
      <c r="AB8" s="9">
        <v>138219.21163814396</v>
      </c>
    </row>
    <row r="9" spans="1:28" ht="13.5" customHeight="1">
      <c r="A9" s="2">
        <v>7</v>
      </c>
      <c r="B9" s="3" t="s">
        <v>8</v>
      </c>
      <c r="C9" s="9">
        <v>1346009.718573</v>
      </c>
      <c r="D9" s="9">
        <v>1316403.4930679998</v>
      </c>
      <c r="E9" s="9">
        <v>1280673.273196</v>
      </c>
      <c r="F9" s="9">
        <v>1244635.8237039999</v>
      </c>
      <c r="G9" s="9">
        <v>1207579.1545709998</v>
      </c>
      <c r="H9" s="9">
        <v>1163475.2451723998</v>
      </c>
      <c r="I9" s="9">
        <v>1119014.2335668</v>
      </c>
      <c r="J9" s="9">
        <v>1075668.5295459998</v>
      </c>
      <c r="K9" s="9">
        <v>1030696.3664009998</v>
      </c>
      <c r="L9" s="9">
        <v>987961.0800047999</v>
      </c>
      <c r="M9" s="9">
        <v>943653.8029813998</v>
      </c>
      <c r="N9" s="9">
        <v>900736.7525227999</v>
      </c>
      <c r="O9" s="9">
        <v>855176.3240393999</v>
      </c>
      <c r="P9" s="9">
        <v>810103.1149385999</v>
      </c>
      <c r="Q9" s="9">
        <v>763623.8247762</v>
      </c>
      <c r="R9" s="9">
        <v>716979.2239091999</v>
      </c>
      <c r="S9" s="9">
        <v>660776.0912052</v>
      </c>
      <c r="T9" s="9">
        <v>588788.2443273999</v>
      </c>
      <c r="U9" s="9">
        <v>533112.4156973999</v>
      </c>
      <c r="V9" s="9">
        <v>481236.1762759999</v>
      </c>
      <c r="W9" s="9">
        <v>396665.0704224</v>
      </c>
      <c r="X9" s="9">
        <v>322911.1935972</v>
      </c>
      <c r="Y9" s="9">
        <v>261021.950904</v>
      </c>
      <c r="Z9" s="9">
        <v>202789.10836159994</v>
      </c>
      <c r="AA9" s="9">
        <v>156254.0656328</v>
      </c>
      <c r="AB9" s="9">
        <v>147043.32649965</v>
      </c>
    </row>
    <row r="10" spans="1:28" ht="13.5" customHeight="1">
      <c r="A10" s="2">
        <v>8</v>
      </c>
      <c r="B10" s="3" t="s">
        <v>35</v>
      </c>
      <c r="C10" s="9">
        <v>1509671.6028575997</v>
      </c>
      <c r="D10" s="9">
        <v>1540054.34496</v>
      </c>
      <c r="E10" s="9">
        <v>1544921.6643359996</v>
      </c>
      <c r="F10" s="9">
        <v>1543065.5183423997</v>
      </c>
      <c r="G10" s="9">
        <v>1535714.37868104</v>
      </c>
      <c r="H10" s="9">
        <v>1504564.7279399997</v>
      </c>
      <c r="I10" s="9">
        <v>1509196.57628496</v>
      </c>
      <c r="J10" s="9">
        <v>1506176.5219331998</v>
      </c>
      <c r="K10" s="9">
        <v>1492922.7196883997</v>
      </c>
      <c r="L10" s="9">
        <v>1472770.9044259198</v>
      </c>
      <c r="M10" s="9">
        <v>1466163.2359334396</v>
      </c>
      <c r="N10" s="9">
        <v>1470934.9670664</v>
      </c>
      <c r="O10" s="9">
        <v>1462235.02308072</v>
      </c>
      <c r="P10" s="9">
        <v>1435911.9803092799</v>
      </c>
      <c r="Q10" s="9">
        <v>1410707.17759176</v>
      </c>
      <c r="R10" s="9">
        <v>1380611.0899166397</v>
      </c>
      <c r="S10" s="9">
        <v>1354732.9145207999</v>
      </c>
      <c r="T10" s="9">
        <v>1324835.5506516</v>
      </c>
      <c r="U10" s="9">
        <v>1305619.2554313596</v>
      </c>
      <c r="V10" s="9">
        <v>1278419.8845959997</v>
      </c>
      <c r="W10" s="9">
        <v>1191716.96282496</v>
      </c>
      <c r="X10" s="9">
        <v>1080161.4851979672</v>
      </c>
      <c r="Y10" s="9">
        <v>1005331.513649167</v>
      </c>
      <c r="Z10" s="9">
        <v>936504.1092482258</v>
      </c>
      <c r="AA10" s="9">
        <v>846130.1821961787</v>
      </c>
      <c r="AB10" s="9">
        <v>819265.6649395481</v>
      </c>
    </row>
    <row r="11" spans="1:28" ht="13.5" customHeight="1">
      <c r="A11" s="2">
        <v>9</v>
      </c>
      <c r="B11" s="3" t="s">
        <v>36</v>
      </c>
      <c r="C11" s="9">
        <v>25269.148799999995</v>
      </c>
      <c r="D11" s="9">
        <v>27408.335999999996</v>
      </c>
      <c r="E11" s="9">
        <v>30917.939999999995</v>
      </c>
      <c r="F11" s="9">
        <v>35764.53599999999</v>
      </c>
      <c r="G11" s="9">
        <v>41647.3008</v>
      </c>
      <c r="H11" s="9">
        <v>48465.95999999999</v>
      </c>
      <c r="I11" s="9">
        <v>54482.42399999999</v>
      </c>
      <c r="J11" s="9">
        <v>59429.29439999999</v>
      </c>
      <c r="K11" s="9">
        <v>63707.66879999999</v>
      </c>
      <c r="L11" s="9">
        <v>67752.06959999999</v>
      </c>
      <c r="M11" s="9">
        <v>73033.188</v>
      </c>
      <c r="N11" s="9">
        <v>81322.53839999999</v>
      </c>
      <c r="O11" s="9">
        <v>87071.60399999999</v>
      </c>
      <c r="P11" s="9">
        <v>91283.12879999999</v>
      </c>
      <c r="Q11" s="9">
        <v>95862.32639999999</v>
      </c>
      <c r="R11" s="9">
        <v>99873.30239999999</v>
      </c>
      <c r="S11" s="9">
        <v>103048.65839999999</v>
      </c>
      <c r="T11" s="9">
        <v>105588.94319999998</v>
      </c>
      <c r="U11" s="9">
        <v>109165.39679999999</v>
      </c>
      <c r="V11" s="9">
        <v>110870.06159999999</v>
      </c>
      <c r="W11" s="9">
        <v>112374.17759999998</v>
      </c>
      <c r="X11" s="9">
        <v>112673.0346352941</v>
      </c>
      <c r="Y11" s="9">
        <v>112472.4858352941</v>
      </c>
      <c r="Z11" s="9">
        <v>110199.59943529409</v>
      </c>
      <c r="AA11" s="9">
        <v>107124.5178352941</v>
      </c>
      <c r="AB11" s="9">
        <v>102411.6210352941</v>
      </c>
    </row>
    <row r="12" spans="1:28" ht="13.5" customHeight="1">
      <c r="A12" s="2">
        <v>10</v>
      </c>
      <c r="B12" s="3" t="s">
        <v>9</v>
      </c>
      <c r="C12" s="9">
        <v>567383.35949568</v>
      </c>
      <c r="D12" s="9">
        <v>566009.80076448</v>
      </c>
      <c r="E12" s="9">
        <v>556996.4197277759</v>
      </c>
      <c r="F12" s="9">
        <v>542027.93460192</v>
      </c>
      <c r="G12" s="9">
        <v>522435.5752856399</v>
      </c>
      <c r="H12" s="9">
        <v>496378.1022433919</v>
      </c>
      <c r="I12" s="9">
        <v>464641.81618003186</v>
      </c>
      <c r="J12" s="9">
        <v>430653.4342765199</v>
      </c>
      <c r="K12" s="9">
        <v>390734.5566243599</v>
      </c>
      <c r="L12" s="9">
        <v>344986.54259255994</v>
      </c>
      <c r="M12" s="9">
        <v>293980.08487658395</v>
      </c>
      <c r="N12" s="9">
        <v>238225.18108031998</v>
      </c>
      <c r="O12" s="9">
        <v>199472.29415135997</v>
      </c>
      <c r="P12" s="9">
        <v>171051.51594563999</v>
      </c>
      <c r="Q12" s="9">
        <v>148367.19349987197</v>
      </c>
      <c r="R12" s="9">
        <v>132550.97556074397</v>
      </c>
      <c r="S12" s="9">
        <v>119401.02985175997</v>
      </c>
      <c r="T12" s="9">
        <v>108347.83889342398</v>
      </c>
      <c r="U12" s="9">
        <v>97822.14241903197</v>
      </c>
      <c r="V12" s="9">
        <v>84336.95733047999</v>
      </c>
      <c r="W12" s="9">
        <v>72412.89724656</v>
      </c>
      <c r="X12" s="9">
        <v>62847.242918927994</v>
      </c>
      <c r="Y12" s="9">
        <v>55486.75500950399</v>
      </c>
      <c r="Z12" s="9">
        <v>48752.145811583985</v>
      </c>
      <c r="AA12" s="9">
        <v>42146.441360351986</v>
      </c>
      <c r="AB12" s="9">
        <v>36984.747431015996</v>
      </c>
    </row>
    <row r="13" spans="1:28" ht="13.5" customHeight="1">
      <c r="A13" s="2" t="s">
        <v>34</v>
      </c>
      <c r="B13" s="3" t="s">
        <v>37</v>
      </c>
      <c r="C13" s="9">
        <v>69103.194498</v>
      </c>
      <c r="D13" s="9">
        <v>85330.082772</v>
      </c>
      <c r="E13" s="9">
        <v>97973.2942344</v>
      </c>
      <c r="F13" s="9">
        <v>106159.38278399999</v>
      </c>
      <c r="G13" s="9">
        <v>115550.665506</v>
      </c>
      <c r="H13" s="9">
        <v>120888.95740019999</v>
      </c>
      <c r="I13" s="9">
        <v>131799.2217012</v>
      </c>
      <c r="J13" s="9">
        <v>144067.212198</v>
      </c>
      <c r="K13" s="9">
        <v>152339.979285</v>
      </c>
      <c r="L13" s="9">
        <v>160991.0510076</v>
      </c>
      <c r="M13" s="9">
        <v>165792.1881456</v>
      </c>
      <c r="N13" s="9">
        <v>176388.6239244</v>
      </c>
      <c r="O13" s="9">
        <v>188688.362517</v>
      </c>
      <c r="P13" s="9">
        <v>198342.9495414</v>
      </c>
      <c r="Q13" s="9">
        <v>199836.80263619998</v>
      </c>
      <c r="R13" s="9">
        <v>208156.4140968</v>
      </c>
      <c r="S13" s="9">
        <v>219128.38606079997</v>
      </c>
      <c r="T13" s="9">
        <v>226563.4433556</v>
      </c>
      <c r="U13" s="9">
        <v>240704.02329659997</v>
      </c>
      <c r="V13" s="9">
        <v>251603.83053</v>
      </c>
      <c r="W13" s="9">
        <v>267929.6840532</v>
      </c>
      <c r="X13" s="9">
        <v>258478.13392348235</v>
      </c>
      <c r="Y13" s="9">
        <v>253115.4673310824</v>
      </c>
      <c r="Z13" s="9">
        <v>253946.64982023527</v>
      </c>
      <c r="AA13" s="9">
        <v>249775.1626239529</v>
      </c>
      <c r="AB13" s="9">
        <v>243717.57547792944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2665.408512</v>
      </c>
      <c r="L14" s="9">
        <v>6933.206016000001</v>
      </c>
      <c r="M14" s="9">
        <v>16977.134592000002</v>
      </c>
      <c r="N14" s="9">
        <v>39416.01177600001</v>
      </c>
      <c r="O14" s="9">
        <v>67227.2971776</v>
      </c>
      <c r="P14" s="9">
        <v>99202.37598720001</v>
      </c>
      <c r="Q14" s="9">
        <v>141118.8728832</v>
      </c>
      <c r="R14" s="9">
        <v>222184.90337280004</v>
      </c>
      <c r="S14" s="9">
        <v>336839.5044864</v>
      </c>
      <c r="T14" s="9">
        <v>389813.95814400003</v>
      </c>
      <c r="U14" s="9">
        <v>452113.74858240003</v>
      </c>
      <c r="V14" s="9">
        <v>506930.27328</v>
      </c>
      <c r="W14" s="9">
        <v>559079.5511808001</v>
      </c>
      <c r="X14" s="9">
        <v>587989.2215808</v>
      </c>
      <c r="Y14" s="9">
        <v>630203.4266112001</v>
      </c>
      <c r="Z14" s="9">
        <v>673626.660864</v>
      </c>
      <c r="AA14" s="9">
        <v>711607.1190528</v>
      </c>
      <c r="AB14" s="9">
        <v>738912.2033664001</v>
      </c>
    </row>
    <row r="15" spans="1:28" ht="24.75" customHeight="1">
      <c r="A15" s="2" t="s">
        <v>43</v>
      </c>
      <c r="B15" s="3" t="s">
        <v>39</v>
      </c>
      <c r="C15" s="9">
        <v>131996.4827160004</v>
      </c>
      <c r="D15" s="9">
        <v>149519.02238700035</v>
      </c>
      <c r="E15" s="9">
        <v>166086.87467400046</v>
      </c>
      <c r="F15" s="9">
        <v>185973.55944300053</v>
      </c>
      <c r="G15" s="9">
        <v>208176.43383600074</v>
      </c>
      <c r="H15" s="9">
        <v>233853.94319700106</v>
      </c>
      <c r="I15" s="9">
        <v>257236.78470000133</v>
      </c>
      <c r="J15" s="9">
        <v>275661.0274950013</v>
      </c>
      <c r="K15" s="9">
        <v>299969.3903220013</v>
      </c>
      <c r="L15" s="9">
        <v>320748.82392000104</v>
      </c>
      <c r="M15" s="9">
        <v>341016.05836200085</v>
      </c>
      <c r="N15" s="9">
        <v>378303.32687700086</v>
      </c>
      <c r="O15" s="9">
        <v>407327.2225575008</v>
      </c>
      <c r="P15" s="9">
        <v>432988.4928495008</v>
      </c>
      <c r="Q15" s="9">
        <v>458378.1322995008</v>
      </c>
      <c r="R15" s="9">
        <v>492184.56233650073</v>
      </c>
      <c r="S15" s="9">
        <v>548590.3651885028</v>
      </c>
      <c r="T15" s="9">
        <v>583601.3107638318</v>
      </c>
      <c r="U15" s="9">
        <v>608047.4618778331</v>
      </c>
      <c r="V15" s="9">
        <v>624874.038418834</v>
      </c>
      <c r="W15" s="9">
        <v>657539.8703098355</v>
      </c>
      <c r="X15" s="9">
        <v>687272.9758302387</v>
      </c>
      <c r="Y15" s="9">
        <v>730452.8367972425</v>
      </c>
      <c r="Z15" s="9">
        <v>765542.0539602462</v>
      </c>
      <c r="AA15" s="9">
        <v>795351.2053602482</v>
      </c>
      <c r="AB15" s="9">
        <v>840078.7935495765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613.885932</v>
      </c>
      <c r="N16" s="9">
        <v>2303.722476</v>
      </c>
      <c r="O16" s="9">
        <v>3601.904196</v>
      </c>
      <c r="P16" s="9">
        <v>4504.030476000001</v>
      </c>
      <c r="Q16" s="9">
        <v>9629.912556000003</v>
      </c>
      <c r="R16" s="9">
        <v>23395.132229331306</v>
      </c>
      <c r="S16" s="9">
        <v>39355.06630733127</v>
      </c>
      <c r="T16" s="9">
        <v>62628.43502333126</v>
      </c>
      <c r="U16" s="9">
        <v>76069.38314466248</v>
      </c>
      <c r="V16" s="9">
        <v>90670.65396600595</v>
      </c>
      <c r="W16" s="9">
        <v>102298.29440400601</v>
      </c>
      <c r="X16" s="9">
        <v>116193.23942400591</v>
      </c>
      <c r="Y16" s="9">
        <v>131159.0009893372</v>
      </c>
      <c r="Z16" s="9">
        <v>144085.8104893372</v>
      </c>
      <c r="AA16" s="9">
        <v>175237.77115333732</v>
      </c>
      <c r="AB16" s="9">
        <v>209415.15544935598</v>
      </c>
    </row>
    <row r="17" spans="1:28" ht="24.75" customHeight="1">
      <c r="A17" s="2">
        <v>13</v>
      </c>
      <c r="B17" s="3" t="s">
        <v>40</v>
      </c>
      <c r="C17" s="9">
        <v>256254.94984800078</v>
      </c>
      <c r="D17" s="9">
        <v>279860.2837200013</v>
      </c>
      <c r="E17" s="9">
        <v>293815.8664800013</v>
      </c>
      <c r="F17" s="9">
        <v>307397.0184000014</v>
      </c>
      <c r="G17" s="9">
        <v>318264.930816001</v>
      </c>
      <c r="H17" s="9">
        <v>329682.79852800095</v>
      </c>
      <c r="I17" s="9">
        <v>344221.85695200093</v>
      </c>
      <c r="J17" s="9">
        <v>349610.74252800073</v>
      </c>
      <c r="K17" s="9">
        <v>350962.1394960007</v>
      </c>
      <c r="L17" s="9">
        <v>354501.96014400077</v>
      </c>
      <c r="M17" s="9">
        <v>355211.10583200055</v>
      </c>
      <c r="N17" s="9">
        <v>360639.2201760006</v>
      </c>
      <c r="O17" s="9">
        <v>361922.0777520006</v>
      </c>
      <c r="P17" s="9">
        <v>362943.5034720006</v>
      </c>
      <c r="Q17" s="9">
        <v>359789.9485440004</v>
      </c>
      <c r="R17" s="9">
        <v>362947.2581520005</v>
      </c>
      <c r="S17" s="9">
        <v>365983.0319040005</v>
      </c>
      <c r="T17" s="9">
        <v>369665.7994200005</v>
      </c>
      <c r="U17" s="9">
        <v>369973.3535400005</v>
      </c>
      <c r="V17" s="9">
        <v>371194.5684360004</v>
      </c>
      <c r="W17" s="9">
        <v>373086.4013400005</v>
      </c>
      <c r="X17" s="9">
        <v>374787.70071600034</v>
      </c>
      <c r="Y17" s="9">
        <v>374978.7343420022</v>
      </c>
      <c r="Z17" s="9">
        <v>377628.2005660021</v>
      </c>
      <c r="AA17" s="9">
        <v>381785.4321100021</v>
      </c>
      <c r="AB17" s="9">
        <v>386680.54350800376</v>
      </c>
    </row>
    <row r="18" spans="1:28" ht="24.75" customHeight="1">
      <c r="A18" s="2" t="s">
        <v>45</v>
      </c>
      <c r="B18" s="3" t="s">
        <v>10</v>
      </c>
      <c r="C18" s="9">
        <v>66859.55991</v>
      </c>
      <c r="D18" s="9">
        <v>79335.82370999998</v>
      </c>
      <c r="E18" s="9">
        <v>96361.86845999995</v>
      </c>
      <c r="F18" s="9">
        <v>105685.66865999995</v>
      </c>
      <c r="G18" s="9">
        <v>122802.11443499995</v>
      </c>
      <c r="H18" s="9">
        <v>137355.88151999994</v>
      </c>
      <c r="I18" s="9">
        <v>152380.5554699999</v>
      </c>
      <c r="J18" s="9">
        <v>166000.1042699998</v>
      </c>
      <c r="K18" s="9">
        <v>179190.33989999982</v>
      </c>
      <c r="L18" s="9">
        <v>192294.05909999975</v>
      </c>
      <c r="M18" s="9">
        <v>201546.2591999997</v>
      </c>
      <c r="N18" s="9">
        <v>207384.1340999997</v>
      </c>
      <c r="O18" s="9">
        <v>221816.55457499964</v>
      </c>
      <c r="P18" s="9">
        <v>231438.1451249996</v>
      </c>
      <c r="Q18" s="9">
        <v>242476.3408649995</v>
      </c>
      <c r="R18" s="9">
        <v>256073.1721799995</v>
      </c>
      <c r="S18" s="9">
        <v>278311.6956299993</v>
      </c>
      <c r="T18" s="9">
        <v>301435.05088499933</v>
      </c>
      <c r="U18" s="9">
        <v>322518.0116849994</v>
      </c>
      <c r="V18" s="9">
        <v>336149.3384599994</v>
      </c>
      <c r="W18" s="9">
        <v>346625.9814499994</v>
      </c>
      <c r="X18" s="9">
        <v>365924.5678999994</v>
      </c>
      <c r="Y18" s="9">
        <v>383732.18629999924</v>
      </c>
      <c r="Z18" s="9">
        <v>397927.8820999992</v>
      </c>
      <c r="AA18" s="9">
        <v>411338.19472999923</v>
      </c>
      <c r="AB18" s="9">
        <v>428859.86918750056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1669.9968000000001</v>
      </c>
      <c r="Q19" s="9">
        <v>1669.9968000000001</v>
      </c>
      <c r="R19" s="9">
        <v>3998.3606400000003</v>
      </c>
      <c r="S19" s="9">
        <v>12972.841536000002</v>
      </c>
      <c r="T19" s="9">
        <v>18455.846016000003</v>
      </c>
      <c r="U19" s="9">
        <v>29253.793536</v>
      </c>
      <c r="V19" s="9">
        <v>36168.41452800001</v>
      </c>
      <c r="W19" s="9">
        <v>41382.67048800001</v>
      </c>
      <c r="X19" s="9">
        <v>49743.72712800003</v>
      </c>
      <c r="Y19" s="9">
        <v>50853.64552800003</v>
      </c>
      <c r="Z19" s="9">
        <v>51483.87592800003</v>
      </c>
      <c r="AA19" s="9">
        <v>58029.86901600004</v>
      </c>
      <c r="AB19" s="9">
        <v>60340.71381600003</v>
      </c>
    </row>
    <row r="20" spans="1:28" ht="24.75" customHeight="1">
      <c r="A20" s="2">
        <v>15</v>
      </c>
      <c r="B20" s="3" t="s">
        <v>11</v>
      </c>
      <c r="C20" s="9">
        <v>112819.01181599977</v>
      </c>
      <c r="D20" s="9">
        <v>124940.77509599972</v>
      </c>
      <c r="E20" s="9">
        <v>136578.81016799962</v>
      </c>
      <c r="F20" s="9">
        <v>142205.26005599962</v>
      </c>
      <c r="G20" s="9">
        <v>147386.42901599966</v>
      </c>
      <c r="H20" s="9">
        <v>153522.50877599962</v>
      </c>
      <c r="I20" s="9">
        <v>154637.2049279996</v>
      </c>
      <c r="J20" s="9">
        <v>160885.4909279996</v>
      </c>
      <c r="K20" s="9">
        <v>159310.5771359996</v>
      </c>
      <c r="L20" s="9">
        <v>161717.00059199962</v>
      </c>
      <c r="M20" s="9">
        <v>164689.0235759996</v>
      </c>
      <c r="N20" s="9">
        <v>166610.8617599996</v>
      </c>
      <c r="O20" s="9">
        <v>167520.6392159996</v>
      </c>
      <c r="P20" s="9">
        <v>167147.83245599957</v>
      </c>
      <c r="Q20" s="9">
        <v>163545.38503199955</v>
      </c>
      <c r="R20" s="9">
        <v>163566.79555199953</v>
      </c>
      <c r="S20" s="9">
        <v>163634.3074319995</v>
      </c>
      <c r="T20" s="9">
        <v>164037.56488799956</v>
      </c>
      <c r="U20" s="9">
        <v>166130.43316799955</v>
      </c>
      <c r="V20" s="9">
        <v>165065.24572799957</v>
      </c>
      <c r="W20" s="9">
        <v>165500.3222879996</v>
      </c>
      <c r="X20" s="9">
        <v>169055.94796799956</v>
      </c>
      <c r="Y20" s="9">
        <v>169309.49258399947</v>
      </c>
      <c r="Z20" s="9">
        <v>169922.43002399948</v>
      </c>
      <c r="AA20" s="9">
        <v>169772.4036239995</v>
      </c>
      <c r="AB20" s="9">
        <v>171677.7389039995</v>
      </c>
    </row>
    <row r="21" spans="1:28" ht="24.75" customHeight="1">
      <c r="A21" s="2" t="s">
        <v>47</v>
      </c>
      <c r="B21" s="3" t="s">
        <v>12</v>
      </c>
      <c r="C21" s="9">
        <v>94750.50430199999</v>
      </c>
      <c r="D21" s="9">
        <v>122730.44497199997</v>
      </c>
      <c r="E21" s="9">
        <v>145194.57644199996</v>
      </c>
      <c r="F21" s="9">
        <v>159410.79824199996</v>
      </c>
      <c r="G21" s="9">
        <v>194041.222362</v>
      </c>
      <c r="H21" s="9">
        <v>276340.03978200007</v>
      </c>
      <c r="I21" s="9">
        <v>328903.54321199993</v>
      </c>
      <c r="J21" s="9">
        <v>385201.5491119999</v>
      </c>
      <c r="K21" s="9">
        <v>415070.71603899996</v>
      </c>
      <c r="L21" s="9">
        <v>450384.5016089999</v>
      </c>
      <c r="M21" s="9">
        <v>485073.7538299998</v>
      </c>
      <c r="N21" s="9">
        <v>494656.8881299998</v>
      </c>
      <c r="O21" s="9">
        <v>532984.1212899997</v>
      </c>
      <c r="P21" s="9">
        <v>565820.5059699996</v>
      </c>
      <c r="Q21" s="9">
        <v>604090.0356799997</v>
      </c>
      <c r="R21" s="9">
        <v>624807.4944566725</v>
      </c>
      <c r="S21" s="9">
        <v>698562.8040566721</v>
      </c>
      <c r="T21" s="9">
        <v>791062.7678756722</v>
      </c>
      <c r="U21" s="9">
        <v>904877.9215556717</v>
      </c>
      <c r="V21" s="9">
        <v>997797.2024906713</v>
      </c>
      <c r="W21" s="9">
        <v>1055451.0067096716</v>
      </c>
      <c r="X21" s="9">
        <v>1175298.473845672</v>
      </c>
      <c r="Y21" s="9">
        <v>1270248.7875456733</v>
      </c>
      <c r="Z21" s="9">
        <v>1379751.7135956737</v>
      </c>
      <c r="AA21" s="9">
        <v>1522675.027037348</v>
      </c>
      <c r="AB21" s="9">
        <v>1630974.6517618487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2618.3665200000005</v>
      </c>
      <c r="R22" s="9">
        <v>2618.3665200000005</v>
      </c>
      <c r="S22" s="9">
        <v>11001.236640000003</v>
      </c>
      <c r="T22" s="9">
        <v>17580.157560000003</v>
      </c>
      <c r="U22" s="9">
        <v>23080.92756</v>
      </c>
      <c r="V22" s="9">
        <v>24489.12468</v>
      </c>
      <c r="W22" s="9">
        <v>24489.124679999997</v>
      </c>
      <c r="X22" s="9">
        <v>44924.485230000006</v>
      </c>
      <c r="Y22" s="9">
        <v>46816.75011000001</v>
      </c>
      <c r="Z22" s="9">
        <v>50007.196710000004</v>
      </c>
      <c r="AA22" s="9">
        <v>64832.87201399999</v>
      </c>
      <c r="AB22" s="9">
        <v>66153.056814</v>
      </c>
    </row>
    <row r="23" spans="1:28" ht="24.75" customHeight="1">
      <c r="A23" s="2">
        <v>17</v>
      </c>
      <c r="B23" s="3" t="s">
        <v>13</v>
      </c>
      <c r="C23" s="9">
        <v>385956.8150419999</v>
      </c>
      <c r="D23" s="9">
        <v>428157.140592</v>
      </c>
      <c r="E23" s="9">
        <v>456329.206748</v>
      </c>
      <c r="F23" s="9">
        <v>484506.99077599985</v>
      </c>
      <c r="G23" s="9">
        <v>537725.9270359998</v>
      </c>
      <c r="H23" s="9">
        <v>575471.8633559997</v>
      </c>
      <c r="I23" s="9">
        <v>603660.3672879995</v>
      </c>
      <c r="J23" s="9">
        <v>622421.5090479996</v>
      </c>
      <c r="K23" s="9">
        <v>617562.6510999997</v>
      </c>
      <c r="L23" s="9">
        <v>633692.8219599997</v>
      </c>
      <c r="M23" s="9">
        <v>661405.4498319997</v>
      </c>
      <c r="N23" s="9">
        <v>698466.2195519996</v>
      </c>
      <c r="O23" s="9">
        <v>707367.3690619997</v>
      </c>
      <c r="P23" s="9">
        <v>696529.2227099998</v>
      </c>
      <c r="Q23" s="9">
        <v>695257.0228699999</v>
      </c>
      <c r="R23" s="9">
        <v>694788.7194699998</v>
      </c>
      <c r="S23" s="9">
        <v>695421.9431099998</v>
      </c>
      <c r="T23" s="9">
        <v>714970.86423</v>
      </c>
      <c r="U23" s="9">
        <v>701283.4466299999</v>
      </c>
      <c r="V23" s="9">
        <v>702764.6996299999</v>
      </c>
      <c r="W23" s="9">
        <v>719274.7784819996</v>
      </c>
      <c r="X23" s="9">
        <v>734081.3429339997</v>
      </c>
      <c r="Y23" s="9">
        <v>725457.5912459994</v>
      </c>
      <c r="Z23" s="9">
        <v>723769.9424459994</v>
      </c>
      <c r="AA23" s="9">
        <v>741730.2820139993</v>
      </c>
      <c r="AB23" s="9">
        <v>753143.3920139995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959.3639999999999</v>
      </c>
      <c r="I24" s="9">
        <v>6002.8776</v>
      </c>
      <c r="J24" s="9">
        <v>25299.799199999998</v>
      </c>
      <c r="K24" s="9">
        <v>50983.344</v>
      </c>
      <c r="L24" s="15">
        <v>50348.519136</v>
      </c>
      <c r="M24" s="15">
        <v>51756.85563942858</v>
      </c>
      <c r="N24" s="22">
        <v>47474.276657142866</v>
      </c>
      <c r="O24" s="22">
        <v>38853.16997142857</v>
      </c>
      <c r="P24" s="22">
        <v>32888.55308571429</v>
      </c>
      <c r="Q24" s="22">
        <v>34417.98642857143</v>
      </c>
      <c r="R24" s="22">
        <v>35241.48351428572</v>
      </c>
      <c r="S24" s="22">
        <v>67315.99265714287</v>
      </c>
      <c r="T24" s="22">
        <v>293788.12694285717</v>
      </c>
      <c r="U24" s="22">
        <v>684616.3725070856</v>
      </c>
      <c r="V24" s="22">
        <v>949852.7418344179</v>
      </c>
      <c r="W24" s="22">
        <v>765542.4103644824</v>
      </c>
      <c r="X24" s="22">
        <v>1083274.220512002</v>
      </c>
      <c r="Y24" s="22">
        <v>1390247.694129765</v>
      </c>
      <c r="Z24" s="22">
        <v>1505820.7046912378</v>
      </c>
      <c r="AA24" s="22">
        <v>1479229.7405406814</v>
      </c>
      <c r="AB24" s="22">
        <v>1053331.7096052133</v>
      </c>
    </row>
    <row r="25" spans="1:28" ht="13.5" customHeight="1">
      <c r="A25" s="2">
        <v>19</v>
      </c>
      <c r="B25" s="3" t="s">
        <v>15</v>
      </c>
      <c r="C25" s="22">
        <v>316771.37578400003</v>
      </c>
      <c r="D25" s="22">
        <v>311999.43055200006</v>
      </c>
      <c r="E25" s="22">
        <v>378802.2508440001</v>
      </c>
      <c r="F25" s="22">
        <v>425100.135</v>
      </c>
      <c r="G25" s="22">
        <v>463773.197766</v>
      </c>
      <c r="H25" s="22">
        <v>489859.935112</v>
      </c>
      <c r="I25" s="22">
        <v>667330.9337919999</v>
      </c>
      <c r="J25" s="22">
        <v>481869.52983200003</v>
      </c>
      <c r="K25" s="22">
        <v>437572.24043199996</v>
      </c>
      <c r="L25" s="22">
        <v>417409.172684</v>
      </c>
      <c r="M25" s="22">
        <v>558897.2419680001</v>
      </c>
      <c r="N25" s="22">
        <v>598522.089438</v>
      </c>
      <c r="O25" s="22">
        <v>712089.512906</v>
      </c>
      <c r="P25" s="22">
        <v>804168.548746</v>
      </c>
      <c r="Q25" s="22">
        <v>844651.70968</v>
      </c>
      <c r="R25" s="22">
        <v>876931.9410949999</v>
      </c>
      <c r="S25" s="22">
        <v>965155.2746149999</v>
      </c>
      <c r="T25" s="22">
        <v>1128338.8101249998</v>
      </c>
      <c r="U25" s="22">
        <v>1170585.4702</v>
      </c>
      <c r="V25" s="22">
        <v>1270338.7245999998</v>
      </c>
      <c r="W25" s="22">
        <v>1477609.1518143998</v>
      </c>
      <c r="X25" s="22">
        <v>1475720.89537</v>
      </c>
      <c r="Y25" s="22">
        <v>1539632.592431</v>
      </c>
      <c r="Z25" s="22">
        <v>1715759.6264</v>
      </c>
      <c r="AA25" s="22">
        <v>1755892.5554163998</v>
      </c>
      <c r="AB25" s="22">
        <v>1741661.0999999999</v>
      </c>
    </row>
    <row r="26" spans="1:28" ht="13.5" customHeight="1">
      <c r="A26" s="2">
        <v>20</v>
      </c>
      <c r="B26" s="3" t="s">
        <v>16</v>
      </c>
      <c r="C26" s="9">
        <v>619038.2399999998</v>
      </c>
      <c r="D26" s="9">
        <v>624468.3999999998</v>
      </c>
      <c r="E26" s="9">
        <v>627183.4799999999</v>
      </c>
      <c r="F26" s="9">
        <v>627183.4799999999</v>
      </c>
      <c r="G26" s="9">
        <v>610892.9999999999</v>
      </c>
      <c r="H26" s="9">
        <v>619128.8799999999</v>
      </c>
      <c r="I26" s="9">
        <v>626470.7199999999</v>
      </c>
      <c r="J26" s="9">
        <v>643041.3599999999</v>
      </c>
      <c r="K26" s="9">
        <v>668016.7999999999</v>
      </c>
      <c r="L26" s="15">
        <v>717077.7599999998</v>
      </c>
      <c r="M26" s="15">
        <v>778679.9999999999</v>
      </c>
      <c r="N26" s="22">
        <v>814458.0799999998</v>
      </c>
      <c r="O26" s="22">
        <v>843281.5999999997</v>
      </c>
      <c r="P26" s="22">
        <v>840142.1599999999</v>
      </c>
      <c r="Q26" s="22">
        <v>886170.7999999998</v>
      </c>
      <c r="R26" s="22">
        <v>918033.4379999998</v>
      </c>
      <c r="S26" s="22">
        <v>1014919.5639999997</v>
      </c>
      <c r="T26" s="22">
        <v>989250.5261199999</v>
      </c>
      <c r="U26" s="22">
        <v>996905.4284399998</v>
      </c>
      <c r="V26" s="22">
        <v>990195.85188</v>
      </c>
      <c r="W26" s="22">
        <v>1016635.8818399998</v>
      </c>
      <c r="X26" s="22">
        <v>1007627.0486399999</v>
      </c>
      <c r="Y26" s="22">
        <v>1037257.2687599998</v>
      </c>
      <c r="Z26" s="22">
        <v>1078655.8280399998</v>
      </c>
      <c r="AA26" s="22">
        <v>1085026.54284</v>
      </c>
      <c r="AB26" s="22">
        <v>1105610.68908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customHeight="1">
      <c r="A28" s="2" t="s">
        <v>17</v>
      </c>
      <c r="B28" s="4" t="s">
        <v>18</v>
      </c>
      <c r="C28" s="9">
        <v>3299128.1237605275</v>
      </c>
      <c r="D28" s="9">
        <v>3237932.124587981</v>
      </c>
      <c r="E28" s="9">
        <v>3159271.340936453</v>
      </c>
      <c r="F28" s="9">
        <v>3064288.0105147953</v>
      </c>
      <c r="G28" s="9">
        <v>2980271.8311024485</v>
      </c>
      <c r="H28" s="9">
        <v>2862746.4168695575</v>
      </c>
      <c r="I28" s="9">
        <v>2814313.966192572</v>
      </c>
      <c r="J28" s="9">
        <v>2748914.032755117</v>
      </c>
      <c r="K28" s="9">
        <v>2669193.0975820757</v>
      </c>
      <c r="L28" s="9">
        <v>2593905.3137836074</v>
      </c>
      <c r="M28" s="9">
        <v>2508562.526365493</v>
      </c>
      <c r="N28" s="9">
        <v>2484113.1420532553</v>
      </c>
      <c r="O28" s="9">
        <v>2457812.6334946654</v>
      </c>
      <c r="P28" s="9">
        <v>2443066.492624033</v>
      </c>
      <c r="Q28" s="9">
        <v>2417115.9773763004</v>
      </c>
      <c r="R28" s="9">
        <v>2403126.4757557553</v>
      </c>
      <c r="S28" s="9">
        <v>2384008.3694236004</v>
      </c>
      <c r="T28" s="9">
        <v>2354719.579470866</v>
      </c>
      <c r="U28" s="9">
        <v>2334887.323490201</v>
      </c>
      <c r="V28" s="9">
        <v>2375016.151578246</v>
      </c>
      <c r="W28" s="9">
        <v>2378220.2293637185</v>
      </c>
      <c r="X28" s="9">
        <v>2395015.967720674</v>
      </c>
      <c r="Y28" s="9">
        <v>2428339.3123743185</v>
      </c>
      <c r="Z28" s="9">
        <v>2476925.253540108</v>
      </c>
      <c r="AA28" s="9">
        <v>2506217.283069688</v>
      </c>
      <c r="AB28" s="9">
        <v>2528798.2933193375</v>
      </c>
    </row>
    <row r="29" spans="1:28" ht="15.75" customHeight="1">
      <c r="A29" s="2" t="s">
        <v>19</v>
      </c>
      <c r="B29" s="4" t="s">
        <v>20</v>
      </c>
      <c r="C29" s="9">
        <v>3517437.02422428</v>
      </c>
      <c r="D29" s="9">
        <v>3535206.05756448</v>
      </c>
      <c r="E29" s="9">
        <v>3511482.591494175</v>
      </c>
      <c r="F29" s="9">
        <v>3471653.19543232</v>
      </c>
      <c r="G29" s="9">
        <v>3422927.07484368</v>
      </c>
      <c r="H29" s="9">
        <v>3333772.9927559914</v>
      </c>
      <c r="I29" s="9">
        <v>3279134.271732992</v>
      </c>
      <c r="J29" s="9">
        <v>3215994.9923537197</v>
      </c>
      <c r="K29" s="9">
        <v>3133066.6993107595</v>
      </c>
      <c r="L29" s="9">
        <v>3041394.8536468796</v>
      </c>
      <c r="M29" s="9">
        <v>2959599.634529023</v>
      </c>
      <c r="N29" s="9">
        <v>2907024.0747699197</v>
      </c>
      <c r="O29" s="9">
        <v>2859870.9049660806</v>
      </c>
      <c r="P29" s="9">
        <v>2805895.06552212</v>
      </c>
      <c r="Q29" s="9">
        <v>2759516.197787232</v>
      </c>
      <c r="R29" s="9">
        <v>2760355.9092561835</v>
      </c>
      <c r="S29" s="9">
        <v>2793926.58452496</v>
      </c>
      <c r="T29" s="9">
        <v>2743937.978572023</v>
      </c>
      <c r="U29" s="9">
        <v>2738536.9822267913</v>
      </c>
      <c r="V29" s="9">
        <v>2713397.1836124794</v>
      </c>
      <c r="W29" s="9">
        <v>2600178.3433279204</v>
      </c>
      <c r="X29" s="9">
        <v>2425060.3118536714</v>
      </c>
      <c r="Y29" s="9">
        <v>2317631.5993402475</v>
      </c>
      <c r="Z29" s="9">
        <v>2225818.273540939</v>
      </c>
      <c r="AA29" s="9">
        <v>2113037.4887013775</v>
      </c>
      <c r="AB29" s="9">
        <v>2088335.1387498379</v>
      </c>
    </row>
    <row r="30" spans="1:28" ht="15.75" customHeight="1">
      <c r="A30" s="2" t="s">
        <v>21</v>
      </c>
      <c r="B30" s="4" t="s">
        <v>22</v>
      </c>
      <c r="C30" s="9">
        <v>1048637.323634001</v>
      </c>
      <c r="D30" s="9">
        <v>1184543.4904770013</v>
      </c>
      <c r="E30" s="9">
        <v>1294367.2029720014</v>
      </c>
      <c r="F30" s="9">
        <v>1385179.2955770013</v>
      </c>
      <c r="G30" s="9">
        <v>1528397.0575010013</v>
      </c>
      <c r="H30" s="9">
        <v>1707186.3991590012</v>
      </c>
      <c r="I30" s="9">
        <v>1847043.1901500013</v>
      </c>
      <c r="J30" s="9">
        <v>1985080.2225810008</v>
      </c>
      <c r="K30" s="9">
        <v>2073049.1579930012</v>
      </c>
      <c r="L30" s="9">
        <v>2163687.6864610007</v>
      </c>
      <c r="M30" s="9">
        <v>2261312.392203429</v>
      </c>
      <c r="N30" s="9">
        <v>2355838.6497281427</v>
      </c>
      <c r="O30" s="9">
        <v>2441393.058619928</v>
      </c>
      <c r="P30" s="9">
        <v>2495930.282944214</v>
      </c>
      <c r="Q30" s="9">
        <v>2571873.127595071</v>
      </c>
      <c r="R30" s="9">
        <v>2659621.3450507894</v>
      </c>
      <c r="S30" s="9">
        <v>2881149.2844616477</v>
      </c>
      <c r="T30" s="9">
        <v>3317225.923604692</v>
      </c>
      <c r="U30" s="9">
        <v>3885851.105204252</v>
      </c>
      <c r="V30" s="9">
        <v>4299026.028171929</v>
      </c>
      <c r="W30" s="9">
        <v>4251190.860515995</v>
      </c>
      <c r="X30" s="9">
        <v>4800556.681487918</v>
      </c>
      <c r="Y30" s="9">
        <v>5273256.719572019</v>
      </c>
      <c r="Z30" s="9">
        <v>5565939.810510495</v>
      </c>
      <c r="AA30" s="9">
        <v>5799982.7975996155</v>
      </c>
      <c r="AB30" s="9">
        <v>5600655.624609497</v>
      </c>
    </row>
    <row r="31" spans="1:28" ht="15.75" customHeight="1">
      <c r="A31" s="2" t="s">
        <v>23</v>
      </c>
      <c r="B31" s="4" t="s">
        <v>24</v>
      </c>
      <c r="C31" s="9">
        <v>935809.6157839998</v>
      </c>
      <c r="D31" s="9">
        <v>936467.8305519999</v>
      </c>
      <c r="E31" s="9">
        <v>1005985.7308439999</v>
      </c>
      <c r="F31" s="9">
        <v>1052283.6149999998</v>
      </c>
      <c r="G31" s="9">
        <v>1074666.197766</v>
      </c>
      <c r="H31" s="9">
        <v>1108988.8151119999</v>
      </c>
      <c r="I31" s="9">
        <v>1293801.653792</v>
      </c>
      <c r="J31" s="9">
        <v>1124910.8898319998</v>
      </c>
      <c r="K31" s="9">
        <v>1105589.0404319998</v>
      </c>
      <c r="L31" s="9">
        <v>1134486.9326839997</v>
      </c>
      <c r="M31" s="9">
        <v>1337577.2419679998</v>
      </c>
      <c r="N31" s="9">
        <v>1412980.1694379998</v>
      </c>
      <c r="O31" s="9">
        <v>1555371.1129059996</v>
      </c>
      <c r="P31" s="9">
        <v>1644310.708746</v>
      </c>
      <c r="Q31" s="9">
        <v>1730822.5096799997</v>
      </c>
      <c r="R31" s="9">
        <v>1794965.3790949997</v>
      </c>
      <c r="S31" s="9">
        <v>1980074.8386149995</v>
      </c>
      <c r="T31" s="9">
        <v>2117589.336245</v>
      </c>
      <c r="U31" s="9">
        <v>2167490.89864</v>
      </c>
      <c r="V31" s="9">
        <v>2260534.57648</v>
      </c>
      <c r="W31" s="9">
        <v>2494245.0336543997</v>
      </c>
      <c r="X31" s="9">
        <v>2483347.9440099997</v>
      </c>
      <c r="Y31" s="9">
        <v>2576889.861191</v>
      </c>
      <c r="Z31" s="9">
        <v>2794415.4544399995</v>
      </c>
      <c r="AA31" s="9">
        <v>2840919.0982564</v>
      </c>
      <c r="AB31" s="9">
        <v>2847271.7890799996</v>
      </c>
    </row>
    <row r="32" spans="1:28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4" t="s">
        <v>25</v>
      </c>
      <c r="B33" s="4" t="s">
        <v>26</v>
      </c>
      <c r="C33" s="9">
        <v>8801012.08740281</v>
      </c>
      <c r="D33" s="9">
        <v>8894149.503181463</v>
      </c>
      <c r="E33" s="9">
        <v>8971106.86624663</v>
      </c>
      <c r="F33" s="9">
        <v>8973404.116524117</v>
      </c>
      <c r="G33" s="9">
        <v>9006262.16121313</v>
      </c>
      <c r="H33" s="9">
        <v>9012694.62389655</v>
      </c>
      <c r="I33" s="9">
        <v>9234293.081867564</v>
      </c>
      <c r="J33" s="9">
        <v>9074900.137521837</v>
      </c>
      <c r="K33" s="9">
        <v>8980897.995317835</v>
      </c>
      <c r="L33" s="9">
        <v>8933474.786575487</v>
      </c>
      <c r="M33" s="9">
        <v>9067051.795065945</v>
      </c>
      <c r="N33" s="9">
        <v>9159956.035989318</v>
      </c>
      <c r="O33" s="9">
        <v>9314447.709986674</v>
      </c>
      <c r="P33" s="9">
        <v>9389202.549836366</v>
      </c>
      <c r="Q33" s="9">
        <v>9479327.812438603</v>
      </c>
      <c r="R33" s="9">
        <v>9618069.109157728</v>
      </c>
      <c r="S33" s="9">
        <v>10039159.077025209</v>
      </c>
      <c r="T33" s="9">
        <v>10533472.817892581</v>
      </c>
      <c r="U33" s="9">
        <v>11126766.309561243</v>
      </c>
      <c r="V33" s="9">
        <v>11647973.939842654</v>
      </c>
      <c r="W33" s="9">
        <v>11723834.466862034</v>
      </c>
      <c r="X33" s="9">
        <v>12103980.905072264</v>
      </c>
      <c r="Y33" s="9">
        <v>12596117.492477585</v>
      </c>
      <c r="Z33" s="9">
        <v>13063098.792031541</v>
      </c>
      <c r="AA33" s="9">
        <v>13260156.667627081</v>
      </c>
      <c r="AB33" s="9">
        <v>13065060.845758671</v>
      </c>
    </row>
    <row r="34" spans="1:28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4" t="s">
        <v>25</v>
      </c>
      <c r="B35" s="4" t="s">
        <v>41</v>
      </c>
      <c r="C35" s="9">
        <v>8181973.847402809</v>
      </c>
      <c r="D35" s="9">
        <v>8269681.103181464</v>
      </c>
      <c r="E35" s="9">
        <v>8343923.38624663</v>
      </c>
      <c r="F35" s="9">
        <v>8346220.636524118</v>
      </c>
      <c r="G35" s="9">
        <v>8395369.16121313</v>
      </c>
      <c r="H35" s="9">
        <v>8393565.743896551</v>
      </c>
      <c r="I35" s="9">
        <v>8607822.361867564</v>
      </c>
      <c r="J35" s="9">
        <v>8431858.777521838</v>
      </c>
      <c r="K35" s="9">
        <v>8312881.195317836</v>
      </c>
      <c r="L35" s="9">
        <v>8216397.026575487</v>
      </c>
      <c r="M35" s="9">
        <v>8288371.795065945</v>
      </c>
      <c r="N35" s="9">
        <v>8345497.955989318</v>
      </c>
      <c r="O35" s="9">
        <v>8471166.109986674</v>
      </c>
      <c r="P35" s="9">
        <v>8549060.389836365</v>
      </c>
      <c r="Q35" s="9">
        <v>8593157.012438603</v>
      </c>
      <c r="R35" s="9">
        <v>8700035.671157729</v>
      </c>
      <c r="S35" s="9">
        <v>9024239.51302521</v>
      </c>
      <c r="T35" s="9">
        <v>9544222.291772582</v>
      </c>
      <c r="U35" s="9">
        <v>10129860.881121244</v>
      </c>
      <c r="V35" s="9">
        <v>10657778.087962653</v>
      </c>
      <c r="W35" s="9">
        <v>10707198.585022034</v>
      </c>
      <c r="X35" s="9">
        <v>11096353.856432265</v>
      </c>
      <c r="Y35" s="9">
        <v>11558860.223717585</v>
      </c>
      <c r="Z35" s="9">
        <v>11984442.963991541</v>
      </c>
      <c r="AA35" s="9">
        <v>12175130.124787081</v>
      </c>
      <c r="AB35" s="9">
        <v>11959450.156678671</v>
      </c>
    </row>
    <row r="36" spans="3:28" ht="15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2:28" ht="12">
      <c r="V37" s="9"/>
      <c r="W37" s="9"/>
      <c r="X37" s="9"/>
      <c r="Y37" s="9"/>
      <c r="Z37" s="9"/>
      <c r="AA37" s="9"/>
      <c r="AB37" s="9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orientation="landscape" paperSize="9" scale="52" r:id="rId1"/>
  <headerFooter scaleWithDoc="0" alignWithMargins="0">
    <oddHeader>&amp;L&amp;"Arial,Standard"Schweizerische Holzenergiestatistik 2015 - Vorabzug&amp;C&amp;"Arial,Fett"&amp;12Endenergie&amp;"Arial,Standard"
&amp;10(in MWh, witterungsbereinigt)&amp;R&amp;"Arial,Standard"Tabelle E</oddHeader>
    <oddFooter>&amp;R31.05.2016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B38"/>
  <sheetViews>
    <sheetView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</row>
    <row r="3" spans="1:28" ht="13.5" customHeight="1">
      <c r="A3" s="2">
        <v>2</v>
      </c>
      <c r="B3" s="3" t="s">
        <v>3</v>
      </c>
      <c r="C3" s="9">
        <v>29963.737225422</v>
      </c>
      <c r="D3" s="9">
        <v>37183.021251515995</v>
      </c>
      <c r="E3" s="9">
        <v>43962.6860970696</v>
      </c>
      <c r="F3" s="9">
        <v>49825.660844231985</v>
      </c>
      <c r="G3" s="9">
        <v>55178.87855465157</v>
      </c>
      <c r="H3" s="9">
        <v>60753.261220285174</v>
      </c>
      <c r="I3" s="9">
        <v>67558.01929258197</v>
      </c>
      <c r="J3" s="9">
        <v>74429.62359569098</v>
      </c>
      <c r="K3" s="9">
        <v>81312.49496151597</v>
      </c>
      <c r="L3" s="9">
        <v>87176.44895485677</v>
      </c>
      <c r="M3" s="9">
        <v>92604.69510754978</v>
      </c>
      <c r="N3" s="9">
        <v>95877.98158591629</v>
      </c>
      <c r="O3" s="9">
        <v>98896.25229397042</v>
      </c>
      <c r="P3" s="9">
        <v>101354.60986066885</v>
      </c>
      <c r="Q3" s="9">
        <v>103459.61845838657</v>
      </c>
      <c r="R3" s="9">
        <v>105392.56776394749</v>
      </c>
      <c r="S3" s="9">
        <v>108804.11756734796</v>
      </c>
      <c r="T3" s="9">
        <v>111450.50331564964</v>
      </c>
      <c r="U3" s="9">
        <v>114469.64967612718</v>
      </c>
      <c r="V3" s="9">
        <v>120355.43233701399</v>
      </c>
      <c r="W3" s="9">
        <v>120589.3085027904</v>
      </c>
      <c r="X3" s="9">
        <v>119859.15659641997</v>
      </c>
      <c r="Y3" s="9">
        <v>119464.03998967838</v>
      </c>
      <c r="Z3" s="9">
        <v>119885.4851253696</v>
      </c>
      <c r="AA3" s="9">
        <v>118913.64543844464</v>
      </c>
      <c r="AB3" s="9">
        <v>116020.84003967317</v>
      </c>
    </row>
    <row r="4" spans="1:28" ht="13.5" customHeight="1">
      <c r="A4" s="2">
        <v>3</v>
      </c>
      <c r="B4" s="3" t="s">
        <v>4</v>
      </c>
      <c r="C4" s="9">
        <v>165904.30916923497</v>
      </c>
      <c r="D4" s="9">
        <v>184061.04308927996</v>
      </c>
      <c r="E4" s="9">
        <v>200862.142416768</v>
      </c>
      <c r="F4" s="9">
        <v>213372.76614653994</v>
      </c>
      <c r="G4" s="9">
        <v>230237.411829327</v>
      </c>
      <c r="H4" s="9">
        <v>246456.06007181248</v>
      </c>
      <c r="I4" s="9">
        <v>261398.845897896</v>
      </c>
      <c r="J4" s="9">
        <v>280556.91765465005</v>
      </c>
      <c r="K4" s="9">
        <v>301505.99146190257</v>
      </c>
      <c r="L4" s="9">
        <v>316879.107177402</v>
      </c>
      <c r="M4" s="9">
        <v>324754.20390197396</v>
      </c>
      <c r="N4" s="9">
        <v>336802.9533015117</v>
      </c>
      <c r="O4" s="9">
        <v>347186.9704157219</v>
      </c>
      <c r="P4" s="9">
        <v>360411.14050129434</v>
      </c>
      <c r="Q4" s="9">
        <v>371062.73895247106</v>
      </c>
      <c r="R4" s="9">
        <v>385648.1362616119</v>
      </c>
      <c r="S4" s="9">
        <v>406298.2725212542</v>
      </c>
      <c r="T4" s="9">
        <v>423369.0201425775</v>
      </c>
      <c r="U4" s="9">
        <v>440065.20763489604</v>
      </c>
      <c r="V4" s="9">
        <v>466367.94108415686</v>
      </c>
      <c r="W4" s="9">
        <v>482704.35324684303</v>
      </c>
      <c r="X4" s="9">
        <v>490580.9632871347</v>
      </c>
      <c r="Y4" s="9">
        <v>499683.40175261506</v>
      </c>
      <c r="Z4" s="9">
        <v>513007.4559818207</v>
      </c>
      <c r="AA4" s="9">
        <v>518405.22040796035</v>
      </c>
      <c r="AB4" s="9">
        <v>523722.9104718608</v>
      </c>
    </row>
    <row r="5" spans="1:28" ht="13.5" customHeight="1">
      <c r="A5" s="2" t="s">
        <v>32</v>
      </c>
      <c r="B5" s="3" t="s">
        <v>5</v>
      </c>
      <c r="C5" s="9">
        <v>325951.0497363745</v>
      </c>
      <c r="D5" s="9">
        <v>320300.065375643</v>
      </c>
      <c r="E5" s="9">
        <v>313526.68902492226</v>
      </c>
      <c r="F5" s="9">
        <v>307218.320628259</v>
      </c>
      <c r="G5" s="9">
        <v>299518.1300390413</v>
      </c>
      <c r="H5" s="9">
        <v>270525.262740016</v>
      </c>
      <c r="I5" s="9">
        <v>266888.36231253465</v>
      </c>
      <c r="J5" s="9">
        <v>257054.81807906798</v>
      </c>
      <c r="K5" s="9">
        <v>236704.43582868803</v>
      </c>
      <c r="L5" s="9">
        <v>217397.37609299552</v>
      </c>
      <c r="M5" s="9">
        <v>197653.3693607495</v>
      </c>
      <c r="N5" s="9">
        <v>173707.63206434235</v>
      </c>
      <c r="O5" s="9">
        <v>151245.75763341354</v>
      </c>
      <c r="P5" s="9">
        <v>136113.14172463602</v>
      </c>
      <c r="Q5" s="9">
        <v>122441.32310860294</v>
      </c>
      <c r="R5" s="9">
        <v>109390.09768028527</v>
      </c>
      <c r="S5" s="9">
        <v>96354.0185210978</v>
      </c>
      <c r="T5" s="9">
        <v>82629.61136850418</v>
      </c>
      <c r="U5" s="9">
        <v>67343.07921981081</v>
      </c>
      <c r="V5" s="9">
        <v>56559.69069606624</v>
      </c>
      <c r="W5" s="9">
        <v>45405.76305756581</v>
      </c>
      <c r="X5" s="9">
        <v>41303.48220214444</v>
      </c>
      <c r="Y5" s="9">
        <v>37810.44341135817</v>
      </c>
      <c r="Z5" s="9">
        <v>33905.69780543833</v>
      </c>
      <c r="AA5" s="9">
        <v>29730.008644789792</v>
      </c>
      <c r="AB5" s="9">
        <v>26034.348462040794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516.67918848</v>
      </c>
      <c r="L6" s="9">
        <v>862.7989708800002</v>
      </c>
      <c r="M6" s="9">
        <v>1590.2944985088</v>
      </c>
      <c r="N6" s="9">
        <v>2673.98223888384</v>
      </c>
      <c r="O6" s="9">
        <v>4612.84591730688</v>
      </c>
      <c r="P6" s="9">
        <v>6191.9670199910415</v>
      </c>
      <c r="Q6" s="9">
        <v>8162.228669644801</v>
      </c>
      <c r="R6" s="9">
        <v>10532.091831091204</v>
      </c>
      <c r="S6" s="9">
        <v>14669.027146137601</v>
      </c>
      <c r="T6" s="9">
        <v>18063.808325222402</v>
      </c>
      <c r="U6" s="9">
        <v>21615.815872512005</v>
      </c>
      <c r="V6" s="9">
        <v>25637.629824000003</v>
      </c>
      <c r="W6" s="9">
        <v>29702.97001451521</v>
      </c>
      <c r="X6" s="9">
        <v>33105.86949795841</v>
      </c>
      <c r="Y6" s="9">
        <v>36598.039609098254</v>
      </c>
      <c r="Z6" s="9">
        <v>39664.900012769285</v>
      </c>
      <c r="AA6" s="9">
        <v>42530.64965701632</v>
      </c>
      <c r="AB6" s="9">
        <v>45113.01383909376</v>
      </c>
    </row>
    <row r="7" spans="1:28" ht="13.5" customHeight="1">
      <c r="A7" s="2">
        <v>5</v>
      </c>
      <c r="B7" s="3" t="s">
        <v>6</v>
      </c>
      <c r="C7" s="9">
        <v>743627.161452803</v>
      </c>
      <c r="D7" s="9">
        <v>713061.0020383792</v>
      </c>
      <c r="E7" s="9">
        <v>681957.2402703541</v>
      </c>
      <c r="F7" s="9">
        <v>650356.5989995071</v>
      </c>
      <c r="G7" s="9">
        <v>619404.8704717738</v>
      </c>
      <c r="H7" s="9">
        <v>592348.736614688</v>
      </c>
      <c r="I7" s="9">
        <v>573424.4102145165</v>
      </c>
      <c r="J7" s="9">
        <v>556474.7151628936</v>
      </c>
      <c r="K7" s="9">
        <v>538385.9398019282</v>
      </c>
      <c r="L7" s="9">
        <v>526973.2252572593</v>
      </c>
      <c r="M7" s="9">
        <v>511786.2264877691</v>
      </c>
      <c r="N7" s="9">
        <v>515990.3752282482</v>
      </c>
      <c r="O7" s="9">
        <v>519275.0476612741</v>
      </c>
      <c r="P7" s="9">
        <v>520815.6921116773</v>
      </c>
      <c r="Q7" s="9">
        <v>519902.8046282324</v>
      </c>
      <c r="R7" s="9">
        <v>518112.5101189226</v>
      </c>
      <c r="S7" s="9">
        <v>515504.6453076588</v>
      </c>
      <c r="T7" s="9">
        <v>510149.91430283984</v>
      </c>
      <c r="U7" s="9">
        <v>510363.14600323344</v>
      </c>
      <c r="V7" s="9">
        <v>534994.2156537775</v>
      </c>
      <c r="W7" s="9">
        <v>560820.2795052794</v>
      </c>
      <c r="X7" s="9">
        <v>583978.0674550453</v>
      </c>
      <c r="Y7" s="9">
        <v>611108.9264626506</v>
      </c>
      <c r="Z7" s="9">
        <v>640255.8003040925</v>
      </c>
      <c r="AA7" s="9">
        <v>669762.8606093258</v>
      </c>
      <c r="AB7" s="9">
        <v>695616.3469897081</v>
      </c>
    </row>
    <row r="8" spans="1:28" ht="13.5" customHeight="1">
      <c r="A8" s="2">
        <v>6</v>
      </c>
      <c r="B8" s="3" t="s">
        <v>7</v>
      </c>
      <c r="C8" s="9">
        <v>571190.1977495609</v>
      </c>
      <c r="D8" s="9">
        <v>544040.7662176586</v>
      </c>
      <c r="E8" s="9">
        <v>511587.10852123203</v>
      </c>
      <c r="F8" s="9">
        <v>476557.24253115256</v>
      </c>
      <c r="G8" s="9">
        <v>444254.5919570341</v>
      </c>
      <c r="H8" s="9">
        <v>409536.402026374</v>
      </c>
      <c r="I8" s="9">
        <v>383394.10303645564</v>
      </c>
      <c r="J8" s="9">
        <v>349179.03123361425</v>
      </c>
      <c r="K8" s="9">
        <v>314883.82717067015</v>
      </c>
      <c r="L8" s="9">
        <v>283911.4679389285</v>
      </c>
      <c r="M8" s="9">
        <v>258992.94917277337</v>
      </c>
      <c r="N8" s="9">
        <v>251069.43929487234</v>
      </c>
      <c r="O8" s="9">
        <v>242872.25162792375</v>
      </c>
      <c r="P8" s="9">
        <v>234741.14331709858</v>
      </c>
      <c r="Q8" s="9">
        <v>224713.31926614654</v>
      </c>
      <c r="R8" s="9">
        <v>217144.23729649532</v>
      </c>
      <c r="S8" s="9">
        <v>198085.58097313315</v>
      </c>
      <c r="T8" s="9">
        <v>180379.01386037515</v>
      </c>
      <c r="U8" s="9">
        <v>164196.99658964336</v>
      </c>
      <c r="V8" s="9">
        <v>142861.64168984996</v>
      </c>
      <c r="W8" s="9">
        <v>119919.2510093292</v>
      </c>
      <c r="X8" s="9">
        <v>109934.25084556198</v>
      </c>
      <c r="Y8" s="9">
        <v>102245.5264532676</v>
      </c>
      <c r="Z8" s="9">
        <v>95473.77981239998</v>
      </c>
      <c r="AA8" s="9">
        <v>88142.25439190157</v>
      </c>
      <c r="AB8" s="9">
        <v>82398.8952659502</v>
      </c>
    </row>
    <row r="9" spans="1:28" ht="13.5" customHeight="1">
      <c r="A9" s="2">
        <v>7</v>
      </c>
      <c r="B9" s="3" t="s">
        <v>8</v>
      </c>
      <c r="C9" s="9">
        <v>942206.8030010996</v>
      </c>
      <c r="D9" s="9">
        <v>921621.1551429296</v>
      </c>
      <c r="E9" s="9">
        <v>896833.5116166996</v>
      </c>
      <c r="F9" s="9">
        <v>871945.5918799598</v>
      </c>
      <c r="G9" s="9">
        <v>846409.9867440207</v>
      </c>
      <c r="H9" s="9">
        <v>815869.8186941437</v>
      </c>
      <c r="I9" s="9">
        <v>785125.5346242677</v>
      </c>
      <c r="J9" s="9">
        <v>755191.5639280347</v>
      </c>
      <c r="K9" s="9">
        <v>724099.2592807348</v>
      </c>
      <c r="L9" s="9">
        <v>694641.9874277399</v>
      </c>
      <c r="M9" s="9">
        <v>664075.3387332598</v>
      </c>
      <c r="N9" s="9">
        <v>634569.1383349599</v>
      </c>
      <c r="O9" s="9">
        <v>603065.5078203198</v>
      </c>
      <c r="P9" s="9">
        <v>571935.39359634</v>
      </c>
      <c r="Q9" s="9">
        <v>539835.9788345399</v>
      </c>
      <c r="R9" s="9">
        <v>507636.8998146099</v>
      </c>
      <c r="S9" s="9">
        <v>468677.8410593999</v>
      </c>
      <c r="T9" s="9">
        <v>418637.0667329499</v>
      </c>
      <c r="U9" s="9">
        <v>380118.7791440999</v>
      </c>
      <c r="V9" s="9">
        <v>343969.03625109984</v>
      </c>
      <c r="W9" s="9">
        <v>284916.77220239997</v>
      </c>
      <c r="X9" s="9">
        <v>233294.16297665396</v>
      </c>
      <c r="Y9" s="9">
        <v>189891.39986972997</v>
      </c>
      <c r="Z9" s="9">
        <v>148930.26879483197</v>
      </c>
      <c r="AA9" s="9">
        <v>116272.615139508</v>
      </c>
      <c r="AB9" s="9">
        <v>109701.45712011149</v>
      </c>
    </row>
    <row r="10" spans="1:28" ht="13.5" customHeight="1">
      <c r="A10" s="2">
        <v>8</v>
      </c>
      <c r="B10" s="3" t="s">
        <v>35</v>
      </c>
      <c r="C10" s="9">
        <v>852343.1820048601</v>
      </c>
      <c r="D10" s="9">
        <v>874736.927790192</v>
      </c>
      <c r="E10" s="9">
        <v>883468.0073781696</v>
      </c>
      <c r="F10" s="9">
        <v>890095.4462387519</v>
      </c>
      <c r="G10" s="9">
        <v>895365.3527909638</v>
      </c>
      <c r="H10" s="9">
        <v>887606.0398336918</v>
      </c>
      <c r="I10" s="9">
        <v>897676.1224247614</v>
      </c>
      <c r="J10" s="9">
        <v>902921.1830864159</v>
      </c>
      <c r="K10" s="9">
        <v>901590.2257669319</v>
      </c>
      <c r="L10" s="9">
        <v>895581.8433153504</v>
      </c>
      <c r="M10" s="9">
        <v>899331.1869941736</v>
      </c>
      <c r="N10" s="9">
        <v>910945.1939872464</v>
      </c>
      <c r="O10" s="9">
        <v>912872.5945683888</v>
      </c>
      <c r="P10" s="9">
        <v>902212.7030036639</v>
      </c>
      <c r="Q10" s="9">
        <v>892245.7105177464</v>
      </c>
      <c r="R10" s="9">
        <v>878529.3863859335</v>
      </c>
      <c r="S10" s="9">
        <v>867745.7029659022</v>
      </c>
      <c r="T10" s="9">
        <v>853911.9825468644</v>
      </c>
      <c r="U10" s="9">
        <v>847999.4415980326</v>
      </c>
      <c r="V10" s="9">
        <v>835819.6252727759</v>
      </c>
      <c r="W10" s="9">
        <v>787584.4572329135</v>
      </c>
      <c r="X10" s="9">
        <v>721503.8466911882</v>
      </c>
      <c r="Y10" s="9">
        <v>678722.9559658152</v>
      </c>
      <c r="Z10" s="9">
        <v>639046.9299652267</v>
      </c>
      <c r="AA10" s="9">
        <v>584976.4203731681</v>
      </c>
      <c r="AB10" s="9">
        <v>568886.2623111052</v>
      </c>
    </row>
    <row r="11" spans="1:28" ht="13.5" customHeight="1">
      <c r="A11" s="2">
        <v>9</v>
      </c>
      <c r="B11" s="3" t="s">
        <v>36</v>
      </c>
      <c r="C11" s="9">
        <v>14683.514639999996</v>
      </c>
      <c r="D11" s="9">
        <v>15988.418831999998</v>
      </c>
      <c r="E11" s="9">
        <v>18164.373312</v>
      </c>
      <c r="F11" s="9">
        <v>21222.074016</v>
      </c>
      <c r="G11" s="9">
        <v>25038.51768</v>
      </c>
      <c r="H11" s="9">
        <v>29585.961719999996</v>
      </c>
      <c r="I11" s="9">
        <v>33637.04748000001</v>
      </c>
      <c r="J11" s="9">
        <v>37046.711328</v>
      </c>
      <c r="K11" s="9">
        <v>40066.30776</v>
      </c>
      <c r="L11" s="9">
        <v>42982.28731199999</v>
      </c>
      <c r="M11" s="9">
        <v>46819.45435199998</v>
      </c>
      <c r="N11" s="9">
        <v>52767.063263999975</v>
      </c>
      <c r="O11" s="9">
        <v>56939.14679999998</v>
      </c>
      <c r="P11" s="9">
        <v>60035.62027199998</v>
      </c>
      <c r="Q11" s="9">
        <v>63388.12771199998</v>
      </c>
      <c r="R11" s="9">
        <v>66339.53755199998</v>
      </c>
      <c r="S11" s="9">
        <v>68856.42499199999</v>
      </c>
      <c r="T11" s="9">
        <v>70935.44755199998</v>
      </c>
      <c r="U11" s="9">
        <v>73689.651072</v>
      </c>
      <c r="V11" s="9">
        <v>75267.30163199999</v>
      </c>
      <c r="W11" s="9">
        <v>76514.046672</v>
      </c>
      <c r="X11" s="9">
        <v>76915.77344470588</v>
      </c>
      <c r="Y11" s="9">
        <v>77056.15760470586</v>
      </c>
      <c r="Z11" s="9">
        <v>75806.73858070586</v>
      </c>
      <c r="AA11" s="9">
        <v>74029.20771670586</v>
      </c>
      <c r="AB11" s="9">
        <v>71109.55143670586</v>
      </c>
    </row>
    <row r="12" spans="1:28" ht="13.5" customHeight="1">
      <c r="A12" s="2">
        <v>10</v>
      </c>
      <c r="B12" s="3" t="s">
        <v>9</v>
      </c>
      <c r="C12" s="9">
        <v>226953.34379827202</v>
      </c>
      <c r="D12" s="9">
        <v>226451.86445452677</v>
      </c>
      <c r="E12" s="9">
        <v>222920.0255589336</v>
      </c>
      <c r="F12" s="9">
        <v>217032.89497868158</v>
      </c>
      <c r="G12" s="9">
        <v>209326.0472386747</v>
      </c>
      <c r="H12" s="9">
        <v>199030.53109069008</v>
      </c>
      <c r="I12" s="9">
        <v>186463.17481247996</v>
      </c>
      <c r="J12" s="9">
        <v>173080.51774093075</v>
      </c>
      <c r="K12" s="9">
        <v>157312.95474562203</v>
      </c>
      <c r="L12" s="9">
        <v>139173.2512089084</v>
      </c>
      <c r="M12" s="9">
        <v>118947.54677436898</v>
      </c>
      <c r="N12" s="9">
        <v>96807.422396754</v>
      </c>
      <c r="O12" s="9">
        <v>81412.10858300581</v>
      </c>
      <c r="P12" s="9">
        <v>70146.27422791379</v>
      </c>
      <c r="Q12" s="9">
        <v>61152.53158148939</v>
      </c>
      <c r="R12" s="9">
        <v>54917.41499062739</v>
      </c>
      <c r="S12" s="9">
        <v>49748.85825628678</v>
      </c>
      <c r="T12" s="9">
        <v>45400.2939739674</v>
      </c>
      <c r="U12" s="9">
        <v>41216.427761445</v>
      </c>
      <c r="V12" s="9">
        <v>35823.829339026</v>
      </c>
      <c r="W12" s="9">
        <v>31053.362098028403</v>
      </c>
      <c r="X12" s="9">
        <v>27179.272095337437</v>
      </c>
      <c r="Y12" s="9">
        <v>24161.472052473604</v>
      </c>
      <c r="Z12" s="9">
        <v>21366.38018855232</v>
      </c>
      <c r="AA12" s="9">
        <v>18590.90538654576</v>
      </c>
      <c r="AB12" s="9">
        <v>16397.11685883348</v>
      </c>
    </row>
    <row r="13" spans="1:28" ht="13.5" customHeight="1">
      <c r="A13" s="2" t="s">
        <v>34</v>
      </c>
      <c r="B13" s="3" t="s">
        <v>37</v>
      </c>
      <c r="C13" s="9">
        <v>41461.916698800014</v>
      </c>
      <c r="D13" s="9">
        <v>51361.36082640001</v>
      </c>
      <c r="E13" s="9">
        <v>59203.57110638401</v>
      </c>
      <c r="F13" s="9">
        <v>64367.92729224001</v>
      </c>
      <c r="G13" s="9">
        <v>70385.22146064599</v>
      </c>
      <c r="H13" s="9">
        <v>73899.35897828398</v>
      </c>
      <c r="I13" s="9">
        <v>81132.882814656</v>
      </c>
      <c r="J13" s="9">
        <v>89401.70890286998</v>
      </c>
      <c r="K13" s="9">
        <v>95188.61036762997</v>
      </c>
      <c r="L13" s="9">
        <v>101581.37726615997</v>
      </c>
      <c r="M13" s="9">
        <v>105827.52986801996</v>
      </c>
      <c r="N13" s="9">
        <v>113932.58299631996</v>
      </c>
      <c r="O13" s="9">
        <v>123192.83646845998</v>
      </c>
      <c r="P13" s="9">
        <v>130712.14579499999</v>
      </c>
      <c r="Q13" s="9">
        <v>133306.01798688</v>
      </c>
      <c r="R13" s="9">
        <v>140532.71855237999</v>
      </c>
      <c r="S13" s="9">
        <v>149681.23078787996</v>
      </c>
      <c r="T13" s="9">
        <v>155911.172441076</v>
      </c>
      <c r="U13" s="9">
        <v>166400.65249644598</v>
      </c>
      <c r="V13" s="9">
        <v>174607.62564654</v>
      </c>
      <c r="W13" s="9">
        <v>186351.985267344</v>
      </c>
      <c r="X13" s="9">
        <v>180200.21206884563</v>
      </c>
      <c r="Y13" s="9">
        <v>176839.38139808964</v>
      </c>
      <c r="Z13" s="9">
        <v>177628.9546178767</v>
      </c>
      <c r="AA13" s="9">
        <v>174842.61383676706</v>
      </c>
      <c r="AB13" s="9">
        <v>170602.3028345506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2132.3268096000006</v>
      </c>
      <c r="L14" s="9">
        <v>5546.564812800001</v>
      </c>
      <c r="M14" s="9">
        <v>13581.707673600002</v>
      </c>
      <c r="N14" s="9">
        <v>31532.809420800004</v>
      </c>
      <c r="O14" s="9">
        <v>53781.83774208001</v>
      </c>
      <c r="P14" s="9">
        <v>79361.90078976</v>
      </c>
      <c r="Q14" s="9">
        <v>112895.09830656</v>
      </c>
      <c r="R14" s="9">
        <v>177747.92269824</v>
      </c>
      <c r="S14" s="9">
        <v>269471.60358912003</v>
      </c>
      <c r="T14" s="9">
        <v>311851.1665152</v>
      </c>
      <c r="U14" s="9">
        <v>361690.99886592</v>
      </c>
      <c r="V14" s="9">
        <v>405544.21862400003</v>
      </c>
      <c r="W14" s="9">
        <v>447263.6409446401</v>
      </c>
      <c r="X14" s="9">
        <v>470391.37726464006</v>
      </c>
      <c r="Y14" s="9">
        <v>504162.7412889601</v>
      </c>
      <c r="Z14" s="9">
        <v>538901.3286911999</v>
      </c>
      <c r="AA14" s="9">
        <v>569285.69524224</v>
      </c>
      <c r="AB14" s="9">
        <v>591129.7626931199</v>
      </c>
    </row>
    <row r="15" spans="1:28" ht="24.75" customHeight="1">
      <c r="A15" s="2" t="s">
        <v>43</v>
      </c>
      <c r="B15" s="3" t="s">
        <v>39</v>
      </c>
      <c r="C15" s="9">
        <v>93941.53556260196</v>
      </c>
      <c r="D15" s="9">
        <v>107244.691754382</v>
      </c>
      <c r="E15" s="9">
        <v>119836.25949250194</v>
      </c>
      <c r="F15" s="9">
        <v>135077.620956537</v>
      </c>
      <c r="G15" s="9">
        <v>152233.14283793708</v>
      </c>
      <c r="H15" s="9">
        <v>172157.50952729693</v>
      </c>
      <c r="I15" s="9">
        <v>190474.03447684497</v>
      </c>
      <c r="J15" s="9">
        <v>204937.06507091993</v>
      </c>
      <c r="K15" s="9">
        <v>224297.8077959853</v>
      </c>
      <c r="L15" s="9">
        <v>240913.14937189504</v>
      </c>
      <c r="M15" s="9">
        <v>257776.87321778672</v>
      </c>
      <c r="N15" s="9">
        <v>287873.3735506032</v>
      </c>
      <c r="O15" s="9">
        <v>311402.52736880834</v>
      </c>
      <c r="P15" s="9">
        <v>332404.6311618275</v>
      </c>
      <c r="Q15" s="9">
        <v>353534.07045625424</v>
      </c>
      <c r="R15" s="9">
        <v>381573.2695796821</v>
      </c>
      <c r="S15" s="9">
        <v>428542.7027103929</v>
      </c>
      <c r="T15" s="9">
        <v>458098.8831850464</v>
      </c>
      <c r="U15" s="9">
        <v>478831.017343166</v>
      </c>
      <c r="V15" s="9">
        <v>493203.7914022608</v>
      </c>
      <c r="W15" s="9">
        <v>521131.8505366212</v>
      </c>
      <c r="X15" s="9">
        <v>546460.4551769618</v>
      </c>
      <c r="Y15" s="9">
        <v>583499.537453153</v>
      </c>
      <c r="Z15" s="9">
        <v>613510.5413009778</v>
      </c>
      <c r="AA15" s="9">
        <v>638855.968778979</v>
      </c>
      <c r="AB15" s="9">
        <v>676910.1657011553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491.1087456000001</v>
      </c>
      <c r="N16" s="9">
        <v>1851.4271635200002</v>
      </c>
      <c r="O16" s="9">
        <v>2902.9543567200008</v>
      </c>
      <c r="P16" s="9">
        <v>3638.187274920001</v>
      </c>
      <c r="Q16" s="9">
        <v>7841.410580520002</v>
      </c>
      <c r="R16" s="9">
        <v>19197.71681101829</v>
      </c>
      <c r="S16" s="9">
        <v>32444.462095758296</v>
      </c>
      <c r="T16" s="9">
        <v>51877.72497361832</v>
      </c>
      <c r="U16" s="9">
        <v>63168.1213955367</v>
      </c>
      <c r="V16" s="9">
        <v>75506.195239572</v>
      </c>
      <c r="W16" s="9">
        <v>85389.68961187209</v>
      </c>
      <c r="X16" s="9">
        <v>97200.39287887202</v>
      </c>
      <c r="Y16" s="9">
        <v>109921.29020940352</v>
      </c>
      <c r="Z16" s="9">
        <v>120911.7186540035</v>
      </c>
      <c r="AA16" s="9">
        <v>147390.88521840345</v>
      </c>
      <c r="AB16" s="9">
        <v>176441.66187001925</v>
      </c>
    </row>
    <row r="17" spans="1:28" ht="24.75" customHeight="1">
      <c r="A17" s="2">
        <v>13</v>
      </c>
      <c r="B17" s="3" t="s">
        <v>40</v>
      </c>
      <c r="C17" s="9">
        <v>172790.7821461682</v>
      </c>
      <c r="D17" s="9">
        <v>189445.68483856786</v>
      </c>
      <c r="E17" s="9">
        <v>199361.23734556764</v>
      </c>
      <c r="F17" s="9">
        <v>209104.37670772753</v>
      </c>
      <c r="G17" s="9">
        <v>216958.25874772758</v>
      </c>
      <c r="H17" s="9">
        <v>225265.5129948476</v>
      </c>
      <c r="I17" s="9">
        <v>235932.04047333577</v>
      </c>
      <c r="J17" s="9">
        <v>239941.0778545438</v>
      </c>
      <c r="K17" s="9">
        <v>241238.22689395185</v>
      </c>
      <c r="L17" s="9">
        <v>243887.08033327194</v>
      </c>
      <c r="M17" s="9">
        <v>244800.82429915207</v>
      </c>
      <c r="N17" s="9">
        <v>248918.83920751212</v>
      </c>
      <c r="O17" s="9">
        <v>250003.5692825521</v>
      </c>
      <c r="P17" s="9">
        <v>250924.58364355203</v>
      </c>
      <c r="Q17" s="9">
        <v>248952.488115816</v>
      </c>
      <c r="R17" s="9">
        <v>251681.29366603203</v>
      </c>
      <c r="S17" s="9">
        <v>254287.988569392</v>
      </c>
      <c r="T17" s="9">
        <v>257398.79275105198</v>
      </c>
      <c r="U17" s="9">
        <v>257858.991231732</v>
      </c>
      <c r="V17" s="9">
        <v>258875.13504157204</v>
      </c>
      <c r="W17" s="9">
        <v>260607.63990877205</v>
      </c>
      <c r="X17" s="9">
        <v>262067.95187845203</v>
      </c>
      <c r="Y17" s="9">
        <v>263013.01268788544</v>
      </c>
      <c r="Z17" s="9">
        <v>265657.3105024055</v>
      </c>
      <c r="AA17" s="9">
        <v>269160.28441732534</v>
      </c>
      <c r="AB17" s="9">
        <v>273216.61071312684</v>
      </c>
    </row>
    <row r="18" spans="1:28" ht="24.75" customHeight="1">
      <c r="A18" s="2" t="s">
        <v>45</v>
      </c>
      <c r="B18" s="3" t="s">
        <v>10</v>
      </c>
      <c r="C18" s="9">
        <v>47653.70707597499</v>
      </c>
      <c r="D18" s="9">
        <v>57073.286244975</v>
      </c>
      <c r="E18" s="9">
        <v>70013.080254975</v>
      </c>
      <c r="F18" s="9">
        <v>77145.78740797496</v>
      </c>
      <c r="G18" s="9">
        <v>90369.54970972499</v>
      </c>
      <c r="H18" s="9">
        <v>101648.71920059998</v>
      </c>
      <c r="I18" s="9">
        <v>113422.5637116</v>
      </c>
      <c r="J18" s="9">
        <v>124206.675031725</v>
      </c>
      <c r="K18" s="9">
        <v>134871.32244299992</v>
      </c>
      <c r="L18" s="9">
        <v>145288.77920699993</v>
      </c>
      <c r="M18" s="9">
        <v>152989.04789024996</v>
      </c>
      <c r="N18" s="9">
        <v>157688.53718475</v>
      </c>
      <c r="O18" s="9">
        <v>169396.80933449997</v>
      </c>
      <c r="P18" s="9">
        <v>177269.90495775</v>
      </c>
      <c r="Q18" s="9">
        <v>186679.79707080006</v>
      </c>
      <c r="R18" s="9">
        <v>198201.30603772498</v>
      </c>
      <c r="S18" s="9">
        <v>216795.25258747512</v>
      </c>
      <c r="T18" s="9">
        <v>236251.4460574852</v>
      </c>
      <c r="U18" s="9">
        <v>254137.52934948532</v>
      </c>
      <c r="V18" s="9">
        <v>265503.5114343603</v>
      </c>
      <c r="W18" s="9">
        <v>274452.84501359024</v>
      </c>
      <c r="X18" s="9">
        <v>291039.3395810906</v>
      </c>
      <c r="Y18" s="9">
        <v>306345.9115760908</v>
      </c>
      <c r="Z18" s="9">
        <v>318792.13486559084</v>
      </c>
      <c r="AA18" s="9">
        <v>330255.78921059077</v>
      </c>
      <c r="AB18" s="9">
        <v>345149.212499467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1361.047392</v>
      </c>
      <c r="Q19" s="9">
        <v>1361.047392</v>
      </c>
      <c r="R19" s="9">
        <v>3281.94756</v>
      </c>
      <c r="S19" s="9">
        <v>10730.766703680001</v>
      </c>
      <c r="T19" s="9">
        <v>15309.075444479997</v>
      </c>
      <c r="U19" s="9">
        <v>24379.351361280005</v>
      </c>
      <c r="V19" s="9">
        <v>30250.958939520006</v>
      </c>
      <c r="W19" s="9">
        <v>34683.07650552</v>
      </c>
      <c r="X19" s="9">
        <v>41789.974649520016</v>
      </c>
      <c r="Y19" s="9">
        <v>42809.989659120016</v>
      </c>
      <c r="Z19" s="9">
        <v>43345.685499120016</v>
      </c>
      <c r="AA19" s="9">
        <v>48909.77962392</v>
      </c>
      <c r="AB19" s="9">
        <v>50873.99770392</v>
      </c>
    </row>
    <row r="20" spans="1:28" ht="24.75" customHeight="1">
      <c r="A20" s="2">
        <v>15</v>
      </c>
      <c r="B20" s="3" t="s">
        <v>11</v>
      </c>
      <c r="C20" s="9">
        <v>76054.95229041603</v>
      </c>
      <c r="D20" s="9">
        <v>84600.79540281599</v>
      </c>
      <c r="E20" s="9">
        <v>92863.80030393599</v>
      </c>
      <c r="F20" s="9">
        <v>96886.711973856</v>
      </c>
      <c r="G20" s="9">
        <v>100617.15362505597</v>
      </c>
      <c r="H20" s="9">
        <v>105092.98986705599</v>
      </c>
      <c r="I20" s="9">
        <v>106053.78293687997</v>
      </c>
      <c r="J20" s="9">
        <v>110646.27314687999</v>
      </c>
      <c r="K20" s="9">
        <v>109708.90707408001</v>
      </c>
      <c r="L20" s="9">
        <v>111598.7596296</v>
      </c>
      <c r="M20" s="9">
        <v>114119.69073540001</v>
      </c>
      <c r="N20" s="9">
        <v>115698.93613368</v>
      </c>
      <c r="O20" s="9">
        <v>116577.87599601601</v>
      </c>
      <c r="P20" s="9">
        <v>116483.39988561597</v>
      </c>
      <c r="Q20" s="9">
        <v>114156.11395665599</v>
      </c>
      <c r="R20" s="9">
        <v>114528.84883905595</v>
      </c>
      <c r="S20" s="9">
        <v>114786.85674045594</v>
      </c>
      <c r="T20" s="9">
        <v>115311.30542589593</v>
      </c>
      <c r="U20" s="9">
        <v>117115.56041889594</v>
      </c>
      <c r="V20" s="9">
        <v>116396.55889689595</v>
      </c>
      <c r="W20" s="9">
        <v>116969.13465249594</v>
      </c>
      <c r="X20" s="9">
        <v>119813.63519649593</v>
      </c>
      <c r="Y20" s="9">
        <v>120454.0978980959</v>
      </c>
      <c r="Z20" s="9">
        <v>121183.59282609593</v>
      </c>
      <c r="AA20" s="9">
        <v>121179.84216609593</v>
      </c>
      <c r="AB20" s="9">
        <v>122704.11039009593</v>
      </c>
    </row>
    <row r="21" spans="1:28" ht="24.75" customHeight="1">
      <c r="A21" s="2" t="s">
        <v>47</v>
      </c>
      <c r="B21" s="3" t="s">
        <v>12</v>
      </c>
      <c r="C21" s="9">
        <v>66929.58844981599</v>
      </c>
      <c r="D21" s="9">
        <v>88054.443655666</v>
      </c>
      <c r="E21" s="9">
        <v>105098.49777286599</v>
      </c>
      <c r="F21" s="9">
        <v>115483.758845866</v>
      </c>
      <c r="G21" s="9">
        <v>142149.185418266</v>
      </c>
      <c r="H21" s="9">
        <v>203946.982435616</v>
      </c>
      <c r="I21" s="9">
        <v>245798.70629831593</v>
      </c>
      <c r="J21" s="9">
        <v>290434.1330050159</v>
      </c>
      <c r="K21" s="9">
        <v>315075.46167141985</v>
      </c>
      <c r="L21" s="9">
        <v>343229.11446756986</v>
      </c>
      <c r="M21" s="9">
        <v>371346.52113130986</v>
      </c>
      <c r="N21" s="9">
        <v>379260.83118355996</v>
      </c>
      <c r="O21" s="9">
        <v>410636.0492549598</v>
      </c>
      <c r="P21" s="9">
        <v>438257.24386365985</v>
      </c>
      <c r="Q21" s="9">
        <v>470496.34369360976</v>
      </c>
      <c r="R21" s="9">
        <v>487746.54490548495</v>
      </c>
      <c r="S21" s="9">
        <v>548223.5293091849</v>
      </c>
      <c r="T21" s="9">
        <v>623500.2334628003</v>
      </c>
      <c r="U21" s="9">
        <v>713729.9328028002</v>
      </c>
      <c r="V21" s="9">
        <v>791868.5458089253</v>
      </c>
      <c r="W21" s="9">
        <v>840899.7972258753</v>
      </c>
      <c r="X21" s="9">
        <v>940247.7458964753</v>
      </c>
      <c r="Y21" s="9">
        <v>1021114.1197649752</v>
      </c>
      <c r="Z21" s="9">
        <v>1119232.7485574752</v>
      </c>
      <c r="AA21" s="9">
        <v>1240558.650237298</v>
      </c>
      <c r="AB21" s="9">
        <v>1332667.9616531231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2147.0605464</v>
      </c>
      <c r="R22" s="9">
        <v>2147.0605464</v>
      </c>
      <c r="S22" s="9">
        <v>9104.842746</v>
      </c>
      <c r="T22" s="9">
        <v>14598.2417142</v>
      </c>
      <c r="U22" s="9">
        <v>19218.8885142</v>
      </c>
      <c r="V22" s="9">
        <v>20408.815080599998</v>
      </c>
      <c r="W22" s="9">
        <v>20445.1201626</v>
      </c>
      <c r="X22" s="9">
        <v>37815.1766301</v>
      </c>
      <c r="Y22" s="9">
        <v>39423.601778100005</v>
      </c>
      <c r="Z22" s="9">
        <v>42135.4813881</v>
      </c>
      <c r="AA22" s="9">
        <v>54737.30539649999</v>
      </c>
      <c r="AB22" s="9">
        <v>55859.46247649999</v>
      </c>
    </row>
    <row r="23" spans="1:28" ht="24.75" customHeight="1">
      <c r="A23" s="2">
        <v>17</v>
      </c>
      <c r="B23" s="3" t="s">
        <v>13</v>
      </c>
      <c r="C23" s="9">
        <v>251296.84343282002</v>
      </c>
      <c r="D23" s="9">
        <v>281167.20622276986</v>
      </c>
      <c r="E23" s="9">
        <v>301169.3731935297</v>
      </c>
      <c r="F23" s="9">
        <v>321316.4887735498</v>
      </c>
      <c r="G23" s="9">
        <v>361002.7862846097</v>
      </c>
      <c r="H23" s="9">
        <v>388514.6176786097</v>
      </c>
      <c r="I23" s="9">
        <v>410422.61072456965</v>
      </c>
      <c r="J23" s="9">
        <v>424212.0499181697</v>
      </c>
      <c r="K23" s="9">
        <v>424429.18013024976</v>
      </c>
      <c r="L23" s="9">
        <v>437439.88023314974</v>
      </c>
      <c r="M23" s="9">
        <v>458856.90906650963</v>
      </c>
      <c r="N23" s="9">
        <v>485400.39760970965</v>
      </c>
      <c r="O23" s="9">
        <v>495311.16273970966</v>
      </c>
      <c r="P23" s="9">
        <v>489116.9229686697</v>
      </c>
      <c r="Q23" s="9">
        <v>489153.00856626977</v>
      </c>
      <c r="R23" s="9">
        <v>489185.08323926985</v>
      </c>
      <c r="S23" s="9">
        <v>490741.84720707</v>
      </c>
      <c r="T23" s="9">
        <v>507937.81799226976</v>
      </c>
      <c r="U23" s="9">
        <v>499976.2472442698</v>
      </c>
      <c r="V23" s="9">
        <v>501850.63188426977</v>
      </c>
      <c r="W23" s="9">
        <v>517698.6153710697</v>
      </c>
      <c r="X23" s="9">
        <v>529743.4729526698</v>
      </c>
      <c r="Y23" s="9">
        <v>526307.45974367</v>
      </c>
      <c r="Z23" s="9">
        <v>525752.3732716698</v>
      </c>
      <c r="AA23" s="9">
        <v>540120.64492607</v>
      </c>
      <c r="AB23" s="9">
        <v>549863.49434207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690.74208</v>
      </c>
      <c r="I24" s="9">
        <v>4322.071872</v>
      </c>
      <c r="J24" s="9">
        <v>18215.855423999998</v>
      </c>
      <c r="K24" s="9">
        <v>34920</v>
      </c>
      <c r="L24" s="9">
        <v>39370</v>
      </c>
      <c r="M24" s="15">
        <v>41370.3</v>
      </c>
      <c r="N24" s="15">
        <v>34756</v>
      </c>
      <c r="O24" s="15">
        <v>27368</v>
      </c>
      <c r="P24" s="15">
        <v>18320.280000000002</v>
      </c>
      <c r="Q24" s="15">
        <v>19451.532</v>
      </c>
      <c r="R24" s="15">
        <v>21323.464</v>
      </c>
      <c r="S24" s="15">
        <v>48321.378</v>
      </c>
      <c r="T24" s="15">
        <v>95026.883</v>
      </c>
      <c r="U24" s="15">
        <v>164232</v>
      </c>
      <c r="V24" s="15">
        <v>252120.20799999998</v>
      </c>
      <c r="W24" s="15">
        <v>362842.3823743363</v>
      </c>
      <c r="X24" s="15">
        <v>356555.12268899835</v>
      </c>
      <c r="Y24" s="15">
        <v>420656.54696760443</v>
      </c>
      <c r="Z24" s="15">
        <v>482314.9602012216</v>
      </c>
      <c r="AA24" s="15">
        <v>458137.1398347373</v>
      </c>
      <c r="AB24" s="15">
        <v>555703.2011233129</v>
      </c>
    </row>
    <row r="25" spans="1:28" ht="13.5" customHeight="1">
      <c r="A25" s="2">
        <v>19</v>
      </c>
      <c r="B25" s="3" t="s">
        <v>15</v>
      </c>
      <c r="C25" s="22">
        <v>179012.69699418658</v>
      </c>
      <c r="D25" s="22">
        <v>178831.84100434175</v>
      </c>
      <c r="E25" s="22">
        <v>210811.1316482846</v>
      </c>
      <c r="F25" s="22">
        <v>238339.77166516468</v>
      </c>
      <c r="G25" s="22">
        <v>283929.17956100585</v>
      </c>
      <c r="H25" s="22">
        <v>342144.00732980215</v>
      </c>
      <c r="I25" s="22">
        <v>489210.0211191233</v>
      </c>
      <c r="J25" s="22">
        <v>352232.938770589</v>
      </c>
      <c r="K25" s="22">
        <v>315982.26147476863</v>
      </c>
      <c r="L25" s="22">
        <v>288562.78389605077</v>
      </c>
      <c r="M25" s="22">
        <v>407260.05840170267</v>
      </c>
      <c r="N25" s="22">
        <v>421481.33642574406</v>
      </c>
      <c r="O25" s="22">
        <v>451126.59047046595</v>
      </c>
      <c r="P25" s="22">
        <v>481101.53741259547</v>
      </c>
      <c r="Q25" s="22">
        <v>496477.3046771499</v>
      </c>
      <c r="R25" s="22">
        <v>509844.29987253435</v>
      </c>
      <c r="S25" s="22">
        <v>548325.85243722</v>
      </c>
      <c r="T25" s="22">
        <v>660149.2091462878</v>
      </c>
      <c r="U25" s="22">
        <v>680835.0042787822</v>
      </c>
      <c r="V25" s="22">
        <v>764241.7537807889</v>
      </c>
      <c r="W25" s="22">
        <v>895341.4306695042</v>
      </c>
      <c r="X25" s="22">
        <v>946595.3048605471</v>
      </c>
      <c r="Y25" s="22">
        <v>996473.9982479502</v>
      </c>
      <c r="Z25" s="22">
        <v>1101597.798393273</v>
      </c>
      <c r="AA25" s="22">
        <v>1124033.1067574553</v>
      </c>
      <c r="AB25" s="22">
        <v>1130053.068449747</v>
      </c>
    </row>
    <row r="26" spans="1:28" ht="13.5" customHeight="1">
      <c r="A26" s="2">
        <v>20</v>
      </c>
      <c r="B26" s="3" t="s">
        <v>16</v>
      </c>
      <c r="C26" s="9">
        <v>143855.48989573453</v>
      </c>
      <c r="D26" s="9">
        <v>160827.14270326792</v>
      </c>
      <c r="E26" s="9">
        <v>167246.1545699124</v>
      </c>
      <c r="F26" s="9">
        <v>168689.58708277222</v>
      </c>
      <c r="G26" s="9">
        <v>164129.52852958406</v>
      </c>
      <c r="H26" s="9">
        <v>175281.8812896773</v>
      </c>
      <c r="I26" s="9">
        <v>177879.05162023028</v>
      </c>
      <c r="J26" s="9">
        <v>175058.25292819086</v>
      </c>
      <c r="K26" s="9">
        <v>172638.71760787716</v>
      </c>
      <c r="L26" s="9">
        <v>184973.0924321956</v>
      </c>
      <c r="M26" s="9">
        <v>198426.47564948624</v>
      </c>
      <c r="N26" s="21">
        <v>201903.6089301884</v>
      </c>
      <c r="O26" s="21">
        <v>206566.5549113555</v>
      </c>
      <c r="P26" s="21">
        <v>219012.6773291235</v>
      </c>
      <c r="Q26" s="21">
        <v>234976.87581917644</v>
      </c>
      <c r="R26" s="21">
        <v>244278.8452520759</v>
      </c>
      <c r="S26" s="21">
        <v>259474.39993557511</v>
      </c>
      <c r="T26" s="21">
        <v>252911.8520873631</v>
      </c>
      <c r="U26" s="21">
        <v>260034.366439582</v>
      </c>
      <c r="V26" s="21">
        <v>286169.86034077744</v>
      </c>
      <c r="W26" s="21">
        <v>313497.90078750264</v>
      </c>
      <c r="X26" s="21">
        <v>288493.5583768158</v>
      </c>
      <c r="Y26" s="21">
        <v>289140.45165520767</v>
      </c>
      <c r="Z26" s="21">
        <v>309300.9914010238</v>
      </c>
      <c r="AA26" s="21">
        <v>301603.4682234479</v>
      </c>
      <c r="AB26" s="21">
        <v>345049.2759104754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customHeight="1">
      <c r="A28" s="2" t="s">
        <v>17</v>
      </c>
      <c r="B28" s="4" t="s">
        <v>18</v>
      </c>
      <c r="C28" s="9">
        <v>1836636.4553333954</v>
      </c>
      <c r="D28" s="9">
        <v>1798645.8979724767</v>
      </c>
      <c r="E28" s="9">
        <v>1751895.866330346</v>
      </c>
      <c r="F28" s="9">
        <v>1697330.5891496907</v>
      </c>
      <c r="G28" s="9">
        <v>1648593.882851828</v>
      </c>
      <c r="H28" s="9">
        <v>1579619.7226731754</v>
      </c>
      <c r="I28" s="9">
        <v>1552663.7407539848</v>
      </c>
      <c r="J28" s="9">
        <v>1517695.105725917</v>
      </c>
      <c r="K28" s="9">
        <v>1473309.3684131848</v>
      </c>
      <c r="L28" s="9">
        <v>1433200.424392322</v>
      </c>
      <c r="M28" s="9">
        <v>1387381.7385293245</v>
      </c>
      <c r="N28" s="9">
        <v>1376122.3637137748</v>
      </c>
      <c r="O28" s="9">
        <v>1364089.1255496105</v>
      </c>
      <c r="P28" s="9">
        <v>1359627.694535366</v>
      </c>
      <c r="Q28" s="9">
        <v>1349742.0330834843</v>
      </c>
      <c r="R28" s="9">
        <v>1346219.6409523538</v>
      </c>
      <c r="S28" s="9">
        <v>1339715.6620366296</v>
      </c>
      <c r="T28" s="9">
        <v>1326041.8713151687</v>
      </c>
      <c r="U28" s="9">
        <v>1318053.8949962228</v>
      </c>
      <c r="V28" s="9">
        <v>1346776.5512848645</v>
      </c>
      <c r="W28" s="9">
        <v>1359141.9253363232</v>
      </c>
      <c r="X28" s="9">
        <v>1378761.7898842648</v>
      </c>
      <c r="Y28" s="9">
        <v>1406910.377678668</v>
      </c>
      <c r="Z28" s="9">
        <v>1442193.1190418904</v>
      </c>
      <c r="AA28" s="9">
        <v>1467484.6391494386</v>
      </c>
      <c r="AB28" s="9">
        <v>1488906.3550683267</v>
      </c>
    </row>
    <row r="29" spans="1:28" ht="15.75" customHeight="1">
      <c r="A29" s="2" t="s">
        <v>19</v>
      </c>
      <c r="B29" s="4" t="s">
        <v>20</v>
      </c>
      <c r="C29" s="9">
        <v>2077648.7601430318</v>
      </c>
      <c r="D29" s="9">
        <v>2090159.7270460485</v>
      </c>
      <c r="E29" s="9">
        <v>2080589.4889721868</v>
      </c>
      <c r="F29" s="9">
        <v>2064663.9344056332</v>
      </c>
      <c r="G29" s="9">
        <v>2046525.1259143052</v>
      </c>
      <c r="H29" s="9">
        <v>2005991.7103168096</v>
      </c>
      <c r="I29" s="9">
        <v>1984034.762156165</v>
      </c>
      <c r="J29" s="9">
        <v>1957641.6849862514</v>
      </c>
      <c r="K29" s="9">
        <v>1920389.6847305188</v>
      </c>
      <c r="L29" s="9">
        <v>1879507.3113429586</v>
      </c>
      <c r="M29" s="9">
        <v>1848582.7643954223</v>
      </c>
      <c r="N29" s="9">
        <v>1840554.2104000803</v>
      </c>
      <c r="O29" s="9">
        <v>1831264.0319822545</v>
      </c>
      <c r="P29" s="9">
        <v>1814404.0376846779</v>
      </c>
      <c r="Q29" s="9">
        <v>1802823.4649392155</v>
      </c>
      <c r="R29" s="9">
        <v>1825703.879993791</v>
      </c>
      <c r="S29" s="9">
        <v>1874181.6616505887</v>
      </c>
      <c r="T29" s="9">
        <v>1856647.1297620577</v>
      </c>
      <c r="U29" s="9">
        <v>1871115.9509379435</v>
      </c>
      <c r="V29" s="9">
        <v>1871031.6367654416</v>
      </c>
      <c r="W29" s="9">
        <v>1813684.264417326</v>
      </c>
      <c r="X29" s="9">
        <v>1709484.6445413714</v>
      </c>
      <c r="Y29" s="9">
        <v>1650834.1081797746</v>
      </c>
      <c r="Z29" s="9">
        <v>1601680.6008383934</v>
      </c>
      <c r="AA29" s="9">
        <v>1537997.4576949347</v>
      </c>
      <c r="AB29" s="9">
        <v>1527826.4532544264</v>
      </c>
    </row>
    <row r="30" spans="1:28" ht="15.75" customHeight="1">
      <c r="A30" s="2" t="s">
        <v>21</v>
      </c>
      <c r="B30" s="4" t="s">
        <v>22</v>
      </c>
      <c r="C30" s="9">
        <v>708667.4089577972</v>
      </c>
      <c r="D30" s="9">
        <v>807586.1081191767</v>
      </c>
      <c r="E30" s="9">
        <v>888342.2483633764</v>
      </c>
      <c r="F30" s="9">
        <v>955014.7446655112</v>
      </c>
      <c r="G30" s="9">
        <v>1063330.0766233215</v>
      </c>
      <c r="H30" s="9">
        <v>1197317.073784026</v>
      </c>
      <c r="I30" s="9">
        <v>1306425.8104935465</v>
      </c>
      <c r="J30" s="9">
        <v>1412593.1294512541</v>
      </c>
      <c r="K30" s="9">
        <v>1484540.9060086866</v>
      </c>
      <c r="L30" s="9">
        <v>1561726.7632424866</v>
      </c>
      <c r="M30" s="9">
        <v>1641751.2750860085</v>
      </c>
      <c r="N30" s="9">
        <v>1711448.342033335</v>
      </c>
      <c r="O30" s="9">
        <v>1783598.948333266</v>
      </c>
      <c r="P30" s="9">
        <v>1827776.2011479952</v>
      </c>
      <c r="Q30" s="9">
        <v>1893772.8723783258</v>
      </c>
      <c r="R30" s="9">
        <v>1968866.5351846681</v>
      </c>
      <c r="S30" s="9">
        <v>2153979.626669409</v>
      </c>
      <c r="T30" s="9">
        <v>2375310.4040068476</v>
      </c>
      <c r="U30" s="9">
        <v>2592647.639661366</v>
      </c>
      <c r="V30" s="9">
        <v>2805984.3517279765</v>
      </c>
      <c r="W30" s="9">
        <v>3035120.1513627535</v>
      </c>
      <c r="X30" s="9">
        <v>3222733.267529636</v>
      </c>
      <c r="Y30" s="9">
        <v>3433545.567738098</v>
      </c>
      <c r="Z30" s="9">
        <v>3652836.5470666597</v>
      </c>
      <c r="AA30" s="9">
        <v>3849306.28980992</v>
      </c>
      <c r="AB30" s="9">
        <v>4139389.8784727906</v>
      </c>
    </row>
    <row r="31" spans="1:28" ht="15.75" customHeight="1">
      <c r="A31" s="2" t="s">
        <v>23</v>
      </c>
      <c r="B31" s="4" t="s">
        <v>24</v>
      </c>
      <c r="C31" s="9">
        <v>322868.1868899211</v>
      </c>
      <c r="D31" s="9">
        <v>339658.9837076097</v>
      </c>
      <c r="E31" s="9">
        <v>378057.28621819697</v>
      </c>
      <c r="F31" s="9">
        <v>407029.3587479369</v>
      </c>
      <c r="G31" s="9">
        <v>448058.7080905899</v>
      </c>
      <c r="H31" s="9">
        <v>517425.88861947943</v>
      </c>
      <c r="I31" s="9">
        <v>667089.0727393536</v>
      </c>
      <c r="J31" s="9">
        <v>527291.1916987798</v>
      </c>
      <c r="K31" s="9">
        <v>488620.9790826458</v>
      </c>
      <c r="L31" s="9">
        <v>473535.8763282464</v>
      </c>
      <c r="M31" s="9">
        <v>605686.534051189</v>
      </c>
      <c r="N31" s="9">
        <v>623384.9453559325</v>
      </c>
      <c r="O31" s="9">
        <v>657693.1453818214</v>
      </c>
      <c r="P31" s="9">
        <v>700114.214741719</v>
      </c>
      <c r="Q31" s="9">
        <v>731454.1804963264</v>
      </c>
      <c r="R31" s="9">
        <v>754123.1451246103</v>
      </c>
      <c r="S31" s="9">
        <v>807800.2523727951</v>
      </c>
      <c r="T31" s="9">
        <v>913061.0612336509</v>
      </c>
      <c r="U31" s="9">
        <v>940869.3707183641</v>
      </c>
      <c r="V31" s="9">
        <v>1050411.6141215663</v>
      </c>
      <c r="W31" s="9">
        <v>1208839.3314570067</v>
      </c>
      <c r="X31" s="9">
        <v>1235088.8632373628</v>
      </c>
      <c r="Y31" s="9">
        <v>1285614.449903158</v>
      </c>
      <c r="Z31" s="9">
        <v>1410898.789794297</v>
      </c>
      <c r="AA31" s="9">
        <v>1425636.5749809032</v>
      </c>
      <c r="AB31" s="9">
        <v>1475102.3443602226</v>
      </c>
    </row>
    <row r="32" spans="1:28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2" t="s">
        <v>25</v>
      </c>
      <c r="B33" s="4" t="s">
        <v>26</v>
      </c>
      <c r="C33" s="9">
        <v>4945820.811324146</v>
      </c>
      <c r="D33" s="9">
        <v>5036050.716845311</v>
      </c>
      <c r="E33" s="9">
        <v>5098884.889884107</v>
      </c>
      <c r="F33" s="9">
        <v>5124038.626968772</v>
      </c>
      <c r="G33" s="9">
        <v>5206507.793480045</v>
      </c>
      <c r="H33" s="9">
        <v>5300354.395393491</v>
      </c>
      <c r="I33" s="9">
        <v>5510213.386143049</v>
      </c>
      <c r="J33" s="9">
        <v>5415221.111862203</v>
      </c>
      <c r="K33" s="9">
        <v>5366860.938235036</v>
      </c>
      <c r="L33" s="9">
        <v>5347970.375306014</v>
      </c>
      <c r="M33" s="9">
        <v>5483402.312061945</v>
      </c>
      <c r="N33" s="9">
        <v>5551509.861503122</v>
      </c>
      <c r="O33" s="9">
        <v>5636645.251246952</v>
      </c>
      <c r="P33" s="9">
        <v>5701922.148109758</v>
      </c>
      <c r="Q33" s="9">
        <v>5777792.550897352</v>
      </c>
      <c r="R33" s="9">
        <v>5894913.201255424</v>
      </c>
      <c r="S33" s="9">
        <v>6175677.202729422</v>
      </c>
      <c r="T33" s="9">
        <v>6471060.466317724</v>
      </c>
      <c r="U33" s="9">
        <v>6722686.856313897</v>
      </c>
      <c r="V33" s="9">
        <v>7074204.153899849</v>
      </c>
      <c r="W33" s="9">
        <v>7416785.672573409</v>
      </c>
      <c r="X33" s="9">
        <v>7546068.565192634</v>
      </c>
      <c r="Y33" s="9">
        <v>7776904.503499698</v>
      </c>
      <c r="Z33" s="9">
        <v>8107609.05674124</v>
      </c>
      <c r="AA33" s="9">
        <v>8280424.961635197</v>
      </c>
      <c r="AB33" s="9">
        <v>8631225.031155767</v>
      </c>
    </row>
    <row r="34" spans="1:28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2" t="s">
        <v>25</v>
      </c>
      <c r="B35" s="4" t="s">
        <v>41</v>
      </c>
      <c r="C35" s="9">
        <v>4801965.321428411</v>
      </c>
      <c r="D35" s="9">
        <v>4875223.5741420435</v>
      </c>
      <c r="E35" s="9">
        <v>4931638.735314194</v>
      </c>
      <c r="F35" s="9">
        <v>4955349.039886</v>
      </c>
      <c r="G35" s="9">
        <v>5042378.264950461</v>
      </c>
      <c r="H35" s="9">
        <v>5125072.514103813</v>
      </c>
      <c r="I35" s="9">
        <v>5332334.334522819</v>
      </c>
      <c r="J35" s="9">
        <v>5240162.858934012</v>
      </c>
      <c r="K35" s="9">
        <v>5194222.220627159</v>
      </c>
      <c r="L35" s="9">
        <v>5162997.282873819</v>
      </c>
      <c r="M35" s="9">
        <v>5284975.836412459</v>
      </c>
      <c r="N35" s="9">
        <v>5349606.252572934</v>
      </c>
      <c r="O35" s="9">
        <v>5430078.696335597</v>
      </c>
      <c r="P35" s="9">
        <v>5482909.470780635</v>
      </c>
      <c r="Q35" s="9">
        <v>5542815.675078176</v>
      </c>
      <c r="R35" s="9">
        <v>5650634.356003348</v>
      </c>
      <c r="S35" s="9">
        <v>5916202.802793846</v>
      </c>
      <c r="T35" s="9">
        <v>6218148.614230362</v>
      </c>
      <c r="U35" s="9">
        <v>6462652.489874315</v>
      </c>
      <c r="V35" s="9">
        <v>6788034.293559072</v>
      </c>
      <c r="W35" s="9">
        <v>7103287.7717859065</v>
      </c>
      <c r="X35" s="9">
        <v>7257575.006815818</v>
      </c>
      <c r="Y35" s="9">
        <v>7487764.051844491</v>
      </c>
      <c r="Z35" s="9">
        <v>7798308.065340216</v>
      </c>
      <c r="AA35" s="9">
        <v>7978821.493411749</v>
      </c>
      <c r="AB35" s="9">
        <v>8286175.755245292</v>
      </c>
    </row>
    <row r="38" spans="22:28" ht="12">
      <c r="V38" s="9"/>
      <c r="W38" s="9"/>
      <c r="X38" s="9"/>
      <c r="Y38" s="9"/>
      <c r="Z38" s="9"/>
      <c r="AA38" s="9"/>
      <c r="AB38" s="9"/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Vorabzug&amp;C&amp;"Arial,Fett"&amp;12Nutzenergie thermisch&amp;"Arial,Standard"
&amp;10(in MWh, witterungsbereinigt)&amp;R&amp;"Arial,Standard"Tabelle G</oddHeader>
    <oddFooter>&amp;R31.05.2106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B35"/>
  <sheetViews>
    <sheetView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</row>
    <row r="3" spans="1:28" ht="13.5" customHeight="1">
      <c r="A3" s="2">
        <v>2</v>
      </c>
      <c r="B3" s="3" t="s">
        <v>3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</row>
    <row r="4" spans="1:28" ht="13.5" customHeight="1">
      <c r="A4" s="2">
        <v>3</v>
      </c>
      <c r="B4" s="3" t="s">
        <v>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</row>
    <row r="5" spans="1:28" ht="13.5" customHeight="1">
      <c r="A5" s="2" t="s">
        <v>32</v>
      </c>
      <c r="B5" s="3" t="s">
        <v>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</row>
    <row r="6" spans="1:28" ht="13.5" customHeight="1">
      <c r="A6" s="2" t="s">
        <v>31</v>
      </c>
      <c r="B6" s="3" t="s">
        <v>52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</row>
    <row r="7" spans="1:28" ht="13.5" customHeight="1">
      <c r="A7" s="2">
        <v>5</v>
      </c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</row>
    <row r="8" spans="1:28" ht="13.5" customHeight="1">
      <c r="A8" s="2">
        <v>6</v>
      </c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</row>
    <row r="9" spans="1:28" ht="13.5" customHeight="1">
      <c r="A9" s="2">
        <v>7</v>
      </c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</row>
    <row r="10" spans="1:28" ht="13.5" customHeight="1">
      <c r="A10" s="2">
        <v>8</v>
      </c>
      <c r="B10" s="3" t="s">
        <v>35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</row>
    <row r="11" spans="1:28" ht="13.5" customHeight="1">
      <c r="A11" s="2">
        <v>9</v>
      </c>
      <c r="B11" s="3" t="s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</row>
    <row r="12" spans="1:28" ht="13.5" customHeight="1">
      <c r="A12" s="2">
        <v>10</v>
      </c>
      <c r="B12" s="3" t="s">
        <v>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</row>
    <row r="13" spans="1:28" ht="13.5" customHeight="1">
      <c r="A13" s="2" t="s">
        <v>34</v>
      </c>
      <c r="B13" s="3" t="s">
        <v>37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</row>
    <row r="14" spans="1:28" ht="13.5" customHeight="1">
      <c r="A14" s="2" t="s">
        <v>33</v>
      </c>
      <c r="B14" s="3" t="s">
        <v>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</row>
    <row r="15" spans="1:28" ht="24.75" customHeight="1">
      <c r="A15" s="2" t="s">
        <v>43</v>
      </c>
      <c r="B15" s="3" t="s">
        <v>39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24.75" customHeight="1">
      <c r="A17" s="2">
        <v>13</v>
      </c>
      <c r="B17" s="3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</row>
    <row r="18" spans="1:28" ht="24.75" customHeight="1">
      <c r="A18" s="2" t="s">
        <v>45</v>
      </c>
      <c r="B18" s="3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</row>
    <row r="20" spans="1:28" ht="24.75" customHeight="1">
      <c r="A20" s="2">
        <v>15</v>
      </c>
      <c r="B20" s="3" t="s">
        <v>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</row>
    <row r="21" spans="1:28" ht="24.75" customHeight="1">
      <c r="A21" s="2" t="s">
        <v>47</v>
      </c>
      <c r="B21" s="3" t="s">
        <v>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8" ht="24.75" customHeight="1">
      <c r="A23" s="2">
        <v>17</v>
      </c>
      <c r="B23" s="3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76.74912</v>
      </c>
      <c r="I24" s="9">
        <v>480.23020800000006</v>
      </c>
      <c r="J24" s="9">
        <v>2023.9839359999999</v>
      </c>
      <c r="K24" s="9">
        <v>2640</v>
      </c>
      <c r="L24" s="9">
        <v>2360</v>
      </c>
      <c r="M24" s="15">
        <v>3214</v>
      </c>
      <c r="N24" s="15">
        <v>2676</v>
      </c>
      <c r="O24" s="15">
        <v>1930</v>
      </c>
      <c r="P24" s="15">
        <v>2267.2</v>
      </c>
      <c r="Q24" s="15">
        <v>2190.1</v>
      </c>
      <c r="R24" s="15">
        <v>1979.18</v>
      </c>
      <c r="S24" s="15">
        <v>1998.3</v>
      </c>
      <c r="T24" s="15">
        <v>43823.068</v>
      </c>
      <c r="U24" s="15">
        <v>81958</v>
      </c>
      <c r="V24" s="15">
        <v>105567.14387499998</v>
      </c>
      <c r="W24" s="15">
        <v>84085.85157954032</v>
      </c>
      <c r="X24" s="15">
        <v>147049.79454556855</v>
      </c>
      <c r="Y24" s="15">
        <v>205351.08576316282</v>
      </c>
      <c r="Z24" s="15">
        <v>223912.19127775176</v>
      </c>
      <c r="AA24" s="15">
        <v>225738.61864129256</v>
      </c>
      <c r="AB24" s="15">
        <v>125691.38434312496</v>
      </c>
    </row>
    <row r="25" spans="1:28" ht="13.5" customHeight="1">
      <c r="A25" s="2">
        <v>19</v>
      </c>
      <c r="B25" s="3" t="s">
        <v>15</v>
      </c>
      <c r="C25" s="22">
        <v>5700.055662527738</v>
      </c>
      <c r="D25" s="22">
        <v>6017.820221660554</v>
      </c>
      <c r="E25" s="22">
        <v>10655.872729116467</v>
      </c>
      <c r="F25" s="22">
        <v>7786.266087370557</v>
      </c>
      <c r="G25" s="22">
        <v>10424.984422469186</v>
      </c>
      <c r="H25" s="22">
        <v>9258.731075045045</v>
      </c>
      <c r="I25" s="22">
        <v>13488.273210852616</v>
      </c>
      <c r="J25" s="22">
        <v>8223.34846058464</v>
      </c>
      <c r="K25" s="22">
        <v>9888.54381475754</v>
      </c>
      <c r="L25" s="22">
        <v>10769.686701047862</v>
      </c>
      <c r="M25" s="22">
        <v>10470.4852405749</v>
      </c>
      <c r="N25" s="22">
        <v>11125.31689066314</v>
      </c>
      <c r="O25" s="22">
        <v>20444.619130180912</v>
      </c>
      <c r="P25" s="22">
        <v>25008.074396441814</v>
      </c>
      <c r="Q25" s="22">
        <v>26880.62695587065</v>
      </c>
      <c r="R25" s="22">
        <v>30599.376046546073</v>
      </c>
      <c r="S25" s="22">
        <v>41977.263674</v>
      </c>
      <c r="T25" s="22">
        <v>48475.5771068</v>
      </c>
      <c r="U25" s="22">
        <v>49414.660571219996</v>
      </c>
      <c r="V25" s="22">
        <v>48612.09279525</v>
      </c>
      <c r="W25" s="22">
        <v>50481.39374885</v>
      </c>
      <c r="X25" s="22">
        <v>45587.6077396446</v>
      </c>
      <c r="Y25" s="22">
        <v>46183.323546984604</v>
      </c>
      <c r="Z25" s="22">
        <v>53678.0028171321</v>
      </c>
      <c r="AA25" s="22">
        <v>47584.9378519896</v>
      </c>
      <c r="AB25" s="22">
        <v>57865.141845271966</v>
      </c>
    </row>
    <row r="26" spans="1:28" ht="13.5" customHeight="1">
      <c r="A26" s="2">
        <v>20</v>
      </c>
      <c r="B26" s="3" t="s">
        <v>16</v>
      </c>
      <c r="C26" s="9">
        <v>52466.669156398086</v>
      </c>
      <c r="D26" s="9">
        <v>50855.40041830063</v>
      </c>
      <c r="E26" s="9">
        <v>57551.44774688246</v>
      </c>
      <c r="F26" s="9">
        <v>58909.70904554454</v>
      </c>
      <c r="G26" s="9">
        <v>64107.38101933216</v>
      </c>
      <c r="H26" s="9">
        <v>67854.20477759645</v>
      </c>
      <c r="I26" s="9">
        <v>75337.40123759484</v>
      </c>
      <c r="J26" s="9">
        <v>80886.27267888549</v>
      </c>
      <c r="K26" s="9">
        <v>82583.16579785693</v>
      </c>
      <c r="L26" s="9">
        <v>91290.65156564802</v>
      </c>
      <c r="M26" s="9">
        <v>104433.27541558765</v>
      </c>
      <c r="N26" s="9">
        <v>110400.05924355955</v>
      </c>
      <c r="O26" s="9">
        <v>115937.09471411076</v>
      </c>
      <c r="P26" s="9">
        <v>119220.31353095947</v>
      </c>
      <c r="Q26" s="9">
        <v>130854.57105288412</v>
      </c>
      <c r="R26" s="9">
        <v>136337.76765971954</v>
      </c>
      <c r="S26" s="9">
        <v>154045.76535325448</v>
      </c>
      <c r="T26" s="9">
        <v>150149.68656399366</v>
      </c>
      <c r="U26" s="9">
        <v>149035.44346370452</v>
      </c>
      <c r="V26" s="9">
        <v>147254.96755825367</v>
      </c>
      <c r="W26" s="9">
        <v>152979.4946006857</v>
      </c>
      <c r="X26" s="9">
        <v>155559.77502625738</v>
      </c>
      <c r="Y26" s="9">
        <v>164566.96935779284</v>
      </c>
      <c r="Z26" s="9">
        <v>184549.0151896745</v>
      </c>
      <c r="AA26" s="9">
        <v>191342.93995852713</v>
      </c>
      <c r="AB26" s="9">
        <v>200957.97359379512</v>
      </c>
    </row>
    <row r="27" spans="1:28" ht="3" customHeight="1">
      <c r="A27" s="5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.75" customHeight="1">
      <c r="A28" s="2" t="s">
        <v>17</v>
      </c>
      <c r="B28" s="4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</row>
    <row r="29" spans="1:28" ht="15.75" customHeight="1">
      <c r="A29" s="2" t="s">
        <v>19</v>
      </c>
      <c r="B29" s="4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</row>
    <row r="30" spans="1:28" ht="15.75" customHeight="1">
      <c r="A30" s="2" t="s">
        <v>21</v>
      </c>
      <c r="B30" s="4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76.74912</v>
      </c>
      <c r="I30" s="9">
        <v>480.23020800000006</v>
      </c>
      <c r="J30" s="9">
        <v>2023.9839359999999</v>
      </c>
      <c r="K30" s="9">
        <v>2640</v>
      </c>
      <c r="L30" s="9">
        <v>2360</v>
      </c>
      <c r="M30" s="9">
        <v>3214</v>
      </c>
      <c r="N30" s="9">
        <v>2676</v>
      </c>
      <c r="O30" s="9">
        <v>1930</v>
      </c>
      <c r="P30" s="9">
        <v>2267.2</v>
      </c>
      <c r="Q30" s="9">
        <v>2190.1</v>
      </c>
      <c r="R30" s="9">
        <v>1979.18</v>
      </c>
      <c r="S30" s="9">
        <v>1998.3</v>
      </c>
      <c r="T30" s="9">
        <v>43823.068</v>
      </c>
      <c r="U30" s="9">
        <v>81958</v>
      </c>
      <c r="V30" s="9">
        <v>105567.14387499998</v>
      </c>
      <c r="W30" s="9">
        <v>84085.85157954032</v>
      </c>
      <c r="X30" s="9">
        <v>147049.79454556855</v>
      </c>
      <c r="Y30" s="9">
        <v>205351.08576316282</v>
      </c>
      <c r="Z30" s="9">
        <v>223912.19127775176</v>
      </c>
      <c r="AA30" s="9">
        <v>225738.61864129256</v>
      </c>
      <c r="AB30" s="9">
        <v>125691.38434312496</v>
      </c>
    </row>
    <row r="31" spans="1:28" ht="15.75" customHeight="1">
      <c r="A31" s="2" t="s">
        <v>23</v>
      </c>
      <c r="B31" s="4" t="s">
        <v>24</v>
      </c>
      <c r="C31" s="9">
        <v>58166.724818925824</v>
      </c>
      <c r="D31" s="9">
        <v>56873.22063996119</v>
      </c>
      <c r="E31" s="9">
        <v>68207.32047599893</v>
      </c>
      <c r="F31" s="9">
        <v>66695.9751329151</v>
      </c>
      <c r="G31" s="9">
        <v>74532.36544180135</v>
      </c>
      <c r="H31" s="9">
        <v>77112.93585264149</v>
      </c>
      <c r="I31" s="9">
        <v>88825.67444844745</v>
      </c>
      <c r="J31" s="9">
        <v>89109.62113947014</v>
      </c>
      <c r="K31" s="9">
        <v>92471.70961261448</v>
      </c>
      <c r="L31" s="9">
        <v>102060.33826669588</v>
      </c>
      <c r="M31" s="9">
        <v>114903.76065616254</v>
      </c>
      <c r="N31" s="9">
        <v>121525.3761342227</v>
      </c>
      <c r="O31" s="9">
        <v>136381.71384429166</v>
      </c>
      <c r="P31" s="9">
        <v>144228.3879274013</v>
      </c>
      <c r="Q31" s="9">
        <v>157735.19800875476</v>
      </c>
      <c r="R31" s="9">
        <v>166937.1437062656</v>
      </c>
      <c r="S31" s="9">
        <v>196023.0290272545</v>
      </c>
      <c r="T31" s="9">
        <v>198625.26367079368</v>
      </c>
      <c r="U31" s="9">
        <v>198450.10403492453</v>
      </c>
      <c r="V31" s="9">
        <v>195867.06035350368</v>
      </c>
      <c r="W31" s="9">
        <v>203460.8883495357</v>
      </c>
      <c r="X31" s="9">
        <v>201147.38276590197</v>
      </c>
      <c r="Y31" s="9">
        <v>210750.29290477745</v>
      </c>
      <c r="Z31" s="9">
        <v>238227.0180068066</v>
      </c>
      <c r="AA31" s="9">
        <v>238927.87781051674</v>
      </c>
      <c r="AB31" s="9">
        <v>258823.11543906707</v>
      </c>
    </row>
    <row r="32" spans="1:28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2" t="s">
        <v>25</v>
      </c>
      <c r="B33" s="4" t="s">
        <v>26</v>
      </c>
      <c r="C33" s="9">
        <v>58166.724818925824</v>
      </c>
      <c r="D33" s="9">
        <v>56873.22063996119</v>
      </c>
      <c r="E33" s="9">
        <v>68207.32047599893</v>
      </c>
      <c r="F33" s="9">
        <v>66695.9751329151</v>
      </c>
      <c r="G33" s="9">
        <v>74532.36544180135</v>
      </c>
      <c r="H33" s="9">
        <v>77189.68497264148</v>
      </c>
      <c r="I33" s="9">
        <v>89305.90465644744</v>
      </c>
      <c r="J33" s="9">
        <v>91133.60507547014</v>
      </c>
      <c r="K33" s="9">
        <v>95111.70961261448</v>
      </c>
      <c r="L33" s="9">
        <v>104420.33826669588</v>
      </c>
      <c r="M33" s="9">
        <v>118117.76065616254</v>
      </c>
      <c r="N33" s="9">
        <v>124201.3761342227</v>
      </c>
      <c r="O33" s="9">
        <v>138311.71384429166</v>
      </c>
      <c r="P33" s="9">
        <v>146495.5879274013</v>
      </c>
      <c r="Q33" s="9">
        <v>159925.29800875476</v>
      </c>
      <c r="R33" s="9">
        <v>168916.3237062656</v>
      </c>
      <c r="S33" s="9">
        <v>198021.32902725448</v>
      </c>
      <c r="T33" s="9">
        <v>242448.33167079368</v>
      </c>
      <c r="U33" s="9">
        <v>280408.10403492453</v>
      </c>
      <c r="V33" s="9">
        <v>301434.20422850363</v>
      </c>
      <c r="W33" s="9">
        <v>287546.73992907605</v>
      </c>
      <c r="X33" s="9">
        <v>348197.1773114705</v>
      </c>
      <c r="Y33" s="9">
        <v>416101.37866794027</v>
      </c>
      <c r="Z33" s="9">
        <v>462139.20928455837</v>
      </c>
      <c r="AA33" s="9">
        <v>464666.4964518093</v>
      </c>
      <c r="AB33" s="9">
        <v>384514.49978219206</v>
      </c>
    </row>
    <row r="34" spans="1:28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2" t="s">
        <v>25</v>
      </c>
      <c r="B35" s="4" t="s">
        <v>41</v>
      </c>
      <c r="C35" s="9">
        <v>5700.055662527739</v>
      </c>
      <c r="D35" s="9">
        <v>6017.820221660557</v>
      </c>
      <c r="E35" s="9">
        <v>10655.872729116469</v>
      </c>
      <c r="F35" s="9">
        <v>7786.266087370561</v>
      </c>
      <c r="G35" s="9">
        <v>10424.984422469184</v>
      </c>
      <c r="H35" s="9">
        <v>9335.480195045035</v>
      </c>
      <c r="I35" s="9">
        <v>13968.503418852604</v>
      </c>
      <c r="J35" s="9">
        <v>10247.33239658465</v>
      </c>
      <c r="K35" s="9">
        <v>12528.543814757548</v>
      </c>
      <c r="L35" s="9">
        <v>13129.68670104786</v>
      </c>
      <c r="M35" s="9">
        <v>13684.485240574897</v>
      </c>
      <c r="N35" s="9">
        <v>13801.316890663147</v>
      </c>
      <c r="O35" s="9">
        <v>22374.6191301809</v>
      </c>
      <c r="P35" s="9">
        <v>27275.274396441833</v>
      </c>
      <c r="Q35" s="9">
        <v>29070.726955870647</v>
      </c>
      <c r="R35" s="9">
        <v>32578.55604654606</v>
      </c>
      <c r="S35" s="9">
        <v>43975.563674000005</v>
      </c>
      <c r="T35" s="9">
        <v>92298.64510680002</v>
      </c>
      <c r="U35" s="9">
        <v>131372.66057122</v>
      </c>
      <c r="V35" s="9">
        <v>154179.23667024996</v>
      </c>
      <c r="W35" s="9">
        <v>134567.24532839036</v>
      </c>
      <c r="X35" s="9">
        <v>192637.40228521312</v>
      </c>
      <c r="Y35" s="9">
        <v>251534.40931014743</v>
      </c>
      <c r="Z35" s="9">
        <v>277590.19409488386</v>
      </c>
      <c r="AA35" s="9">
        <v>273323.5564932822</v>
      </c>
      <c r="AB35" s="9">
        <v>183556.52618839694</v>
      </c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Vorabzug&amp;C&amp;"Arial,Fett"&amp;12Nutzenergie elektrisch&amp;"Arial,Standard"
&amp;10(in MWh)&amp;R&amp;"Arial,Standard"Tabelle H</oddHeader>
    <oddFooter>&amp;R31.05.2016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AB35"/>
  <sheetViews>
    <sheetView zoomScaleSheet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21741.486571234425</v>
      </c>
      <c r="D2" s="9">
        <v>25502.2317834601</v>
      </c>
      <c r="E2" s="9">
        <v>25400.732833425147</v>
      </c>
      <c r="F2" s="9">
        <v>26046.37213558817</v>
      </c>
      <c r="G2" s="9">
        <v>24234.136152752304</v>
      </c>
      <c r="H2" s="9">
        <v>25983.150387405603</v>
      </c>
      <c r="I2" s="9">
        <v>27151.451370492076</v>
      </c>
      <c r="J2" s="9">
        <v>23016.598464157934</v>
      </c>
      <c r="K2" s="9">
        <v>22570.387198867582</v>
      </c>
      <c r="L2" s="9">
        <v>21461.111143351998</v>
      </c>
      <c r="M2" s="9">
        <v>18762.920747719683</v>
      </c>
      <c r="N2" s="9">
        <v>19335.765883451997</v>
      </c>
      <c r="O2" s="9">
        <v>17911.932677281566</v>
      </c>
      <c r="P2" s="9">
        <v>18319.813735179672</v>
      </c>
      <c r="Q2" s="9">
        <v>17417.18699294522</v>
      </c>
      <c r="R2" s="9">
        <v>17351.55329413365</v>
      </c>
      <c r="S2" s="9">
        <v>16369.990764954448</v>
      </c>
      <c r="T2" s="9">
        <v>14380.830410537286</v>
      </c>
      <c r="U2" s="9">
        <v>14398.393843838938</v>
      </c>
      <c r="V2" s="9">
        <v>13102.437841951505</v>
      </c>
      <c r="W2" s="9">
        <v>11840.941724540307</v>
      </c>
      <c r="X2" s="9">
        <v>8332.127395584914</v>
      </c>
      <c r="Y2" s="9">
        <v>8101.648546295849</v>
      </c>
      <c r="Z2" s="9">
        <v>7986.590237279122</v>
      </c>
      <c r="AA2" s="9">
        <v>5911.413965406696</v>
      </c>
      <c r="AB2" s="9">
        <v>6167.343617636964</v>
      </c>
    </row>
    <row r="3" spans="1:28" ht="13.5" customHeight="1">
      <c r="A3" s="2">
        <v>2</v>
      </c>
      <c r="B3" s="3" t="s">
        <v>3</v>
      </c>
      <c r="C3" s="9">
        <v>24791.268490843595</v>
      </c>
      <c r="D3" s="9">
        <v>33806.268601329146</v>
      </c>
      <c r="E3" s="9">
        <v>38178.06362006837</v>
      </c>
      <c r="F3" s="9">
        <v>43420.50666823492</v>
      </c>
      <c r="G3" s="9">
        <v>44334.83169539973</v>
      </c>
      <c r="H3" s="9">
        <v>52405.08582201153</v>
      </c>
      <c r="I3" s="9">
        <v>62960.059974859214</v>
      </c>
      <c r="J3" s="9">
        <v>61362.68251034199</v>
      </c>
      <c r="K3" s="9">
        <v>69355.70223194016</v>
      </c>
      <c r="L3" s="9">
        <v>74529.06386647224</v>
      </c>
      <c r="M3" s="9">
        <v>73538.30315891714</v>
      </c>
      <c r="N3" s="9">
        <v>81070.8276403589</v>
      </c>
      <c r="O3" s="9">
        <v>78961.38598020605</v>
      </c>
      <c r="P3" s="9">
        <v>86107.29656783708</v>
      </c>
      <c r="Q3" s="9">
        <v>87195.40945266277</v>
      </c>
      <c r="R3" s="9">
        <v>91584.16223852492</v>
      </c>
      <c r="S3" s="9">
        <v>92332.75614233497</v>
      </c>
      <c r="T3" s="9">
        <v>85485.67645574122</v>
      </c>
      <c r="U3" s="9">
        <v>94893.27670488608</v>
      </c>
      <c r="V3" s="9">
        <v>98527.3171695917</v>
      </c>
      <c r="W3" s="9">
        <v>108887.98472638283</v>
      </c>
      <c r="X3" s="9">
        <v>88590.69173155267</v>
      </c>
      <c r="Y3" s="9">
        <v>97984.61994957936</v>
      </c>
      <c r="Z3" s="9">
        <v>106814.32228107731</v>
      </c>
      <c r="AA3" s="9">
        <v>84156.36453184746</v>
      </c>
      <c r="AB3" s="9">
        <v>89610.93662830479</v>
      </c>
    </row>
    <row r="4" spans="1:28" ht="13.5" customHeight="1">
      <c r="A4" s="2">
        <v>3</v>
      </c>
      <c r="B4" s="3" t="s">
        <v>4</v>
      </c>
      <c r="C4" s="9">
        <v>109812.1570472958</v>
      </c>
      <c r="D4" s="9">
        <v>133876.52433355336</v>
      </c>
      <c r="E4" s="9">
        <v>139546.1166338835</v>
      </c>
      <c r="F4" s="9">
        <v>148754.73333709876</v>
      </c>
      <c r="G4" s="9">
        <v>147991.94432090753</v>
      </c>
      <c r="H4" s="9">
        <v>170072.1998457028</v>
      </c>
      <c r="I4" s="9">
        <v>194886.55454879627</v>
      </c>
      <c r="J4" s="9">
        <v>185041.6458655221</v>
      </c>
      <c r="K4" s="9">
        <v>205736.25025157124</v>
      </c>
      <c r="L4" s="9">
        <v>216725.53539321062</v>
      </c>
      <c r="M4" s="9">
        <v>206312.41706213777</v>
      </c>
      <c r="N4" s="9">
        <v>227830.36291937606</v>
      </c>
      <c r="O4" s="9">
        <v>221762.6148000402</v>
      </c>
      <c r="P4" s="9">
        <v>244954.0598432337</v>
      </c>
      <c r="Q4" s="9">
        <v>250184.31683933592</v>
      </c>
      <c r="R4" s="9">
        <v>268096.79071468784</v>
      </c>
      <c r="S4" s="9">
        <v>275832.4971996467</v>
      </c>
      <c r="T4" s="9">
        <v>259788.77439280666</v>
      </c>
      <c r="U4" s="9">
        <v>291844.9013127384</v>
      </c>
      <c r="V4" s="9">
        <v>305428.553787326</v>
      </c>
      <c r="W4" s="9">
        <v>348692.30047859176</v>
      </c>
      <c r="X4" s="9">
        <v>290079.8445246983</v>
      </c>
      <c r="Y4" s="9">
        <v>327872.9781452105</v>
      </c>
      <c r="Z4" s="9">
        <v>365659.2367527035</v>
      </c>
      <c r="AA4" s="9">
        <v>293504.40678533236</v>
      </c>
      <c r="AB4" s="9">
        <v>323606.004059527</v>
      </c>
    </row>
    <row r="5" spans="1:28" ht="13.5" customHeight="1">
      <c r="A5" s="2" t="s">
        <v>32</v>
      </c>
      <c r="B5" s="3" t="s">
        <v>5</v>
      </c>
      <c r="C5" s="9">
        <v>182524.25535144474</v>
      </c>
      <c r="D5" s="9">
        <v>196406.7840169206</v>
      </c>
      <c r="E5" s="9">
        <v>183031.01553378024</v>
      </c>
      <c r="F5" s="9">
        <v>179308.42588385622</v>
      </c>
      <c r="G5" s="9">
        <v>160538.11775219752</v>
      </c>
      <c r="H5" s="9">
        <v>155031.7490754984</v>
      </c>
      <c r="I5" s="9">
        <v>164663.18304373225</v>
      </c>
      <c r="J5" s="9">
        <v>139451.25962046132</v>
      </c>
      <c r="K5" s="9">
        <v>132054.72274100257</v>
      </c>
      <c r="L5" s="9">
        <v>120720.56330963533</v>
      </c>
      <c r="M5" s="9">
        <v>100997.84763710025</v>
      </c>
      <c r="N5" s="9">
        <v>93570.69464495491</v>
      </c>
      <c r="O5" s="9">
        <v>76102.56986255622</v>
      </c>
      <c r="P5" s="9">
        <v>72265.80682194719</v>
      </c>
      <c r="Q5" s="9">
        <v>63943.58327503313</v>
      </c>
      <c r="R5" s="9">
        <v>58323.21609973733</v>
      </c>
      <c r="S5" s="9">
        <v>49433.133295592095</v>
      </c>
      <c r="T5" s="9">
        <v>37777.29133836186</v>
      </c>
      <c r="U5" s="9">
        <v>32757.272807567653</v>
      </c>
      <c r="V5" s="9">
        <v>26820.402812949374</v>
      </c>
      <c r="W5" s="9">
        <v>23515.649366702422</v>
      </c>
      <c r="X5" s="9">
        <v>17421.9798808196</v>
      </c>
      <c r="Y5" s="9">
        <v>17619.041712972336</v>
      </c>
      <c r="Z5" s="9">
        <v>17076.72258674029</v>
      </c>
      <c r="AA5" s="9">
        <v>11836.43005989663</v>
      </c>
      <c r="AB5" s="9">
        <v>11262.213425459948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244.28189808725622</v>
      </c>
      <c r="L6" s="9">
        <v>408.8665115423936</v>
      </c>
      <c r="M6" s="9">
        <v>700.0089385844248</v>
      </c>
      <c r="N6" s="9">
        <v>1253.2845125556257</v>
      </c>
      <c r="O6" s="9">
        <v>2041.4996386378718</v>
      </c>
      <c r="P6" s="9">
        <v>2915.8858154127406</v>
      </c>
      <c r="Q6" s="9">
        <v>3813.0889570875047</v>
      </c>
      <c r="R6" s="9">
        <v>5073.065377756638</v>
      </c>
      <c r="S6" s="9">
        <v>6900.129020975632</v>
      </c>
      <c r="T6" s="9">
        <v>7680.085687812324</v>
      </c>
      <c r="U6" s="9">
        <v>9932.58184949317</v>
      </c>
      <c r="V6" s="9">
        <v>11633.603645606408</v>
      </c>
      <c r="W6" s="9">
        <v>14866.76452805295</v>
      </c>
      <c r="X6" s="9">
        <v>13563.360493032731</v>
      </c>
      <c r="Y6" s="9">
        <v>16638.87536123822</v>
      </c>
      <c r="Z6" s="9">
        <v>19589.108821326216</v>
      </c>
      <c r="AA6" s="9">
        <v>16684.097545442615</v>
      </c>
      <c r="AB6" s="9">
        <v>19314.002508112433</v>
      </c>
    </row>
    <row r="7" spans="1:28" ht="13.5" customHeight="1">
      <c r="A7" s="2">
        <v>5</v>
      </c>
      <c r="B7" s="3" t="s">
        <v>6</v>
      </c>
      <c r="C7" s="9">
        <v>403112.49965928734</v>
      </c>
      <c r="D7" s="9">
        <v>423405.7086664558</v>
      </c>
      <c r="E7" s="9">
        <v>385489.6313826003</v>
      </c>
      <c r="F7" s="9">
        <v>367856.32524120365</v>
      </c>
      <c r="G7" s="9">
        <v>322062.8484665344</v>
      </c>
      <c r="H7" s="9">
        <v>329604.1244344026</v>
      </c>
      <c r="I7" s="9">
        <v>343703.9058361855</v>
      </c>
      <c r="J7" s="9">
        <v>293661.850931989</v>
      </c>
      <c r="K7" s="9">
        <v>292444.69160120975</v>
      </c>
      <c r="L7" s="9">
        <v>285113.0737993062</v>
      </c>
      <c r="M7" s="21">
        <v>255653.40037002615</v>
      </c>
      <c r="N7" s="21">
        <v>272632.4153205902</v>
      </c>
      <c r="O7" s="21">
        <v>257063.10730237034</v>
      </c>
      <c r="P7" s="21">
        <v>271943.0815934817</v>
      </c>
      <c r="Q7" s="21">
        <v>266578.2592058783</v>
      </c>
      <c r="R7" s="21">
        <v>270668.83944392536</v>
      </c>
      <c r="S7" s="21">
        <v>259968.8795009666</v>
      </c>
      <c r="T7" s="21">
        <v>229862.86115311642</v>
      </c>
      <c r="U7" s="21">
        <v>246186.44138370184</v>
      </c>
      <c r="V7" s="21">
        <v>252534.02490096443</v>
      </c>
      <c r="W7" s="21">
        <v>290043.59566444275</v>
      </c>
      <c r="X7" s="21">
        <v>245874.78456724438</v>
      </c>
      <c r="Y7" s="21">
        <v>284552.8288025341</v>
      </c>
      <c r="Z7" s="21">
        <v>322869.56607387465</v>
      </c>
      <c r="AA7" s="21">
        <v>267576.40607371175</v>
      </c>
      <c r="AB7" s="21">
        <v>302345.25680461025</v>
      </c>
    </row>
    <row r="8" spans="1:28" ht="13.5" customHeight="1">
      <c r="A8" s="2">
        <v>6</v>
      </c>
      <c r="B8" s="3" t="s">
        <v>7</v>
      </c>
      <c r="C8" s="9">
        <v>386823.9977984546</v>
      </c>
      <c r="D8" s="9">
        <v>402568.9005173447</v>
      </c>
      <c r="E8" s="9">
        <v>360663.9626561707</v>
      </c>
      <c r="F8" s="9">
        <v>336214.42755248985</v>
      </c>
      <c r="G8" s="9">
        <v>288166.5060301915</v>
      </c>
      <c r="H8" s="9">
        <v>283758.77644045895</v>
      </c>
      <c r="I8" s="9">
        <v>285527.0218511453</v>
      </c>
      <c r="J8" s="9">
        <v>229287.5745091314</v>
      </c>
      <c r="K8" s="9">
        <v>212417.07705678453</v>
      </c>
      <c r="L8" s="9">
        <v>190548.91055200004</v>
      </c>
      <c r="M8" s="9">
        <v>160842.89443321808</v>
      </c>
      <c r="N8" s="9">
        <v>164600.2505860154</v>
      </c>
      <c r="O8" s="9">
        <v>149785.5396059237</v>
      </c>
      <c r="P8" s="9">
        <v>152638.0513619226</v>
      </c>
      <c r="Q8" s="9">
        <v>144100.74297347965</v>
      </c>
      <c r="R8" s="9">
        <v>142617.68024353747</v>
      </c>
      <c r="S8" s="9">
        <v>125788.16197302149</v>
      </c>
      <c r="T8" s="9">
        <v>102442.31816230275</v>
      </c>
      <c r="U8" s="9">
        <v>99446.33706792454</v>
      </c>
      <c r="V8" s="9">
        <v>84595.59166788754</v>
      </c>
      <c r="W8" s="9">
        <v>77318.36405048291</v>
      </c>
      <c r="X8" s="9">
        <v>57782.50102904932</v>
      </c>
      <c r="Y8" s="9">
        <v>59161.0768008</v>
      </c>
      <c r="Z8" s="9">
        <v>59700.11131693124</v>
      </c>
      <c r="AA8" s="9">
        <v>43703.686035708735</v>
      </c>
      <c r="AB8" s="9">
        <v>44347.00473311284</v>
      </c>
    </row>
    <row r="9" spans="1:28" ht="13.5" customHeight="1">
      <c r="A9" s="2">
        <v>7</v>
      </c>
      <c r="B9" s="3" t="s">
        <v>8</v>
      </c>
      <c r="C9" s="9">
        <v>463221.00093463325</v>
      </c>
      <c r="D9" s="9">
        <v>496750.4680071377</v>
      </c>
      <c r="E9" s="9">
        <v>462028.8128893492</v>
      </c>
      <c r="F9" s="9">
        <v>450994.9644505307</v>
      </c>
      <c r="G9" s="9">
        <v>403891.2211296858</v>
      </c>
      <c r="H9" s="9">
        <v>417314.29078688775</v>
      </c>
      <c r="I9" s="9">
        <v>433184.19404753135</v>
      </c>
      <c r="J9" s="9">
        <v>369107.2814178407</v>
      </c>
      <c r="K9" s="9">
        <v>365561.67517528846</v>
      </c>
      <c r="L9" s="9">
        <v>350923.6060000001</v>
      </c>
      <c r="M9" s="9">
        <v>312234.58921047655</v>
      </c>
      <c r="N9" s="9">
        <v>316465.41608739016</v>
      </c>
      <c r="O9" s="9">
        <v>284291.324575683</v>
      </c>
      <c r="P9" s="9">
        <v>285846.96264427935</v>
      </c>
      <c r="Q9" s="9">
        <v>267677.0323916197</v>
      </c>
      <c r="R9" s="9">
        <v>259172.55811966053</v>
      </c>
      <c r="S9" s="9">
        <v>233615.49469621977</v>
      </c>
      <c r="T9" s="9">
        <v>188174.6369709877</v>
      </c>
      <c r="U9" s="9">
        <v>183635.19037221753</v>
      </c>
      <c r="V9" s="9">
        <v>163852.85469813924</v>
      </c>
      <c r="W9" s="9">
        <v>148814.97370397666</v>
      </c>
      <c r="X9" s="9">
        <v>99395.6859133616</v>
      </c>
      <c r="Y9" s="9">
        <v>88931.51124</v>
      </c>
      <c r="Z9" s="9">
        <v>75018.03731466009</v>
      </c>
      <c r="AA9" s="9">
        <v>46035.0688191434</v>
      </c>
      <c r="AB9" s="9">
        <v>47178.18180966293</v>
      </c>
    </row>
    <row r="10" spans="1:28" ht="13.5" customHeight="1">
      <c r="A10" s="2">
        <v>8</v>
      </c>
      <c r="B10" s="3" t="s">
        <v>35</v>
      </c>
      <c r="C10" s="9">
        <v>520588.7249991357</v>
      </c>
      <c r="D10" s="9">
        <v>581069.7308898105</v>
      </c>
      <c r="E10" s="9">
        <v>558616.7335241438</v>
      </c>
      <c r="F10" s="9">
        <v>558826.8701280301</v>
      </c>
      <c r="G10" s="9">
        <v>513412.0655294142</v>
      </c>
      <c r="H10" s="9">
        <v>538329.3976752963</v>
      </c>
      <c r="I10" s="9">
        <v>582134.35231085</v>
      </c>
      <c r="J10" s="9">
        <v>517481.96443307796</v>
      </c>
      <c r="K10" s="9">
        <v>530065.919954584</v>
      </c>
      <c r="L10" s="9">
        <v>524781.2429160669</v>
      </c>
      <c r="M10" s="9">
        <v>485208.82240300934</v>
      </c>
      <c r="N10" s="9">
        <v>517220.6677647492</v>
      </c>
      <c r="O10" s="9">
        <v>485557.2434373913</v>
      </c>
      <c r="P10" s="9">
        <v>507500.44044156885</v>
      </c>
      <c r="Q10" s="9">
        <v>494511.7232008276</v>
      </c>
      <c r="R10" s="9">
        <v>498963.5430152853</v>
      </c>
      <c r="S10" s="9">
        <v>478388.6406232497</v>
      </c>
      <c r="T10" s="9">
        <v>423278.54706977424</v>
      </c>
      <c r="U10" s="9">
        <v>450050.4128180441</v>
      </c>
      <c r="V10" s="9">
        <v>435594.32996332244</v>
      </c>
      <c r="W10" s="9">
        <v>447085.5905421376</v>
      </c>
      <c r="X10" s="9">
        <v>332762.3346873617</v>
      </c>
      <c r="Y10" s="9">
        <v>342846.41517029644</v>
      </c>
      <c r="Z10" s="9">
        <v>346598.18080213445</v>
      </c>
      <c r="AA10" s="9">
        <v>249431.917073035</v>
      </c>
      <c r="AB10" s="9">
        <v>263158.3933126335</v>
      </c>
    </row>
    <row r="11" spans="1:28" ht="13.5" customHeight="1">
      <c r="A11" s="2">
        <v>9</v>
      </c>
      <c r="B11" s="3" t="s">
        <v>36</v>
      </c>
      <c r="C11" s="9">
        <v>8739.929896318747</v>
      </c>
      <c r="D11" s="9">
        <v>10339.255871816</v>
      </c>
      <c r="E11" s="9">
        <v>11217.06062634936</v>
      </c>
      <c r="F11" s="9">
        <v>12941.676616279776</v>
      </c>
      <c r="G11" s="9">
        <v>13914.017323607546</v>
      </c>
      <c r="H11" s="9">
        <v>17276.897528124486</v>
      </c>
      <c r="I11" s="9">
        <v>20901.811448819597</v>
      </c>
      <c r="J11" s="9">
        <v>20456.740185134142</v>
      </c>
      <c r="K11" s="9">
        <v>22664.803558264233</v>
      </c>
      <c r="L11" s="9">
        <v>24333.96901351415</v>
      </c>
      <c r="M11" s="9">
        <v>24304.019820929178</v>
      </c>
      <c r="N11" s="9">
        <v>28689.473377132737</v>
      </c>
      <c r="O11" s="9">
        <v>28863.840913480002</v>
      </c>
      <c r="P11" s="9">
        <v>32537.50997880824</v>
      </c>
      <c r="Q11" s="9">
        <v>33686.541353250446</v>
      </c>
      <c r="R11" s="9">
        <v>36160.319252465735</v>
      </c>
      <c r="S11" s="9">
        <v>36349.07116602141</v>
      </c>
      <c r="T11" s="9">
        <v>34076.25944565119</v>
      </c>
      <c r="U11" s="9">
        <v>37857.88412473314</v>
      </c>
      <c r="V11" s="9">
        <v>38220.384395548885</v>
      </c>
      <c r="W11" s="9">
        <v>42024.0138026177</v>
      </c>
      <c r="X11" s="9">
        <v>35361.2408569847</v>
      </c>
      <c r="Y11" s="9">
        <v>38670.03859764706</v>
      </c>
      <c r="Z11" s="9">
        <v>40787.117166104166</v>
      </c>
      <c r="AA11" s="9">
        <v>32010.84775830116</v>
      </c>
      <c r="AB11" s="9">
        <v>33251.53802226961</v>
      </c>
    </row>
    <row r="12" spans="1:28" ht="13.5" customHeight="1">
      <c r="A12" s="2">
        <v>10</v>
      </c>
      <c r="B12" s="3" t="s">
        <v>9</v>
      </c>
      <c r="C12" s="9">
        <v>195894.43410623245</v>
      </c>
      <c r="D12" s="9">
        <v>213337.4781952161</v>
      </c>
      <c r="E12" s="9">
        <v>201516.79351801926</v>
      </c>
      <c r="F12" s="9">
        <v>196278.93088174085</v>
      </c>
      <c r="G12" s="9">
        <v>174776.54379558816</v>
      </c>
      <c r="H12" s="9">
        <v>177442.35576235698</v>
      </c>
      <c r="I12" s="9">
        <v>178846.08003559225</v>
      </c>
      <c r="J12" s="9">
        <v>148167.81542471054</v>
      </c>
      <c r="K12" s="9">
        <v>138818.11419585065</v>
      </c>
      <c r="L12" s="9">
        <v>123088.047171891</v>
      </c>
      <c r="M12" s="9">
        <v>97519.77609525686</v>
      </c>
      <c r="N12" s="9">
        <v>83791.28509280407</v>
      </c>
      <c r="O12" s="9">
        <v>66282.81040814662</v>
      </c>
      <c r="P12" s="9">
        <v>60500.56955966561</v>
      </c>
      <c r="Q12" s="9">
        <v>52039.96050708073</v>
      </c>
      <c r="R12" s="9">
        <v>47931.7500307288</v>
      </c>
      <c r="S12" s="9">
        <v>42200.12881870149</v>
      </c>
      <c r="T12" s="9">
        <v>34700.09073642786</v>
      </c>
      <c r="U12" s="9">
        <v>33740.50131666586</v>
      </c>
      <c r="V12" s="9">
        <v>28787.771257896817</v>
      </c>
      <c r="W12" s="9">
        <v>27148.624198494967</v>
      </c>
      <c r="X12" s="9">
        <v>19422.68338820869</v>
      </c>
      <c r="Y12" s="9">
        <v>18938.425909122718</v>
      </c>
      <c r="Z12" s="9">
        <v>18035.68731166048</v>
      </c>
      <c r="AA12" s="9">
        <v>12453.348327445921</v>
      </c>
      <c r="AB12" s="9">
        <v>11894.3569158969</v>
      </c>
    </row>
    <row r="13" spans="1:28" ht="13.5" customHeight="1">
      <c r="A13" s="2" t="s">
        <v>34</v>
      </c>
      <c r="B13" s="3" t="s">
        <v>37</v>
      </c>
      <c r="C13" s="9">
        <v>24188.008856380373</v>
      </c>
      <c r="D13" s="9">
        <v>32750.669768429245</v>
      </c>
      <c r="E13" s="9">
        <v>35983.256936158956</v>
      </c>
      <c r="F13" s="9">
        <v>39070.44265274793</v>
      </c>
      <c r="G13" s="9">
        <v>39227.032097094816</v>
      </c>
      <c r="H13" s="9">
        <v>43986.54562010808</v>
      </c>
      <c r="I13" s="9">
        <v>51758.786060674036</v>
      </c>
      <c r="J13" s="9">
        <v>50231.4591331182</v>
      </c>
      <c r="K13" s="9">
        <v>54936.75165465661</v>
      </c>
      <c r="L13" s="9">
        <v>58295.99780137189</v>
      </c>
      <c r="M13" s="9">
        <v>55724.80747936228</v>
      </c>
      <c r="N13" s="9">
        <v>63064.22734000324</v>
      </c>
      <c r="O13" s="9">
        <v>63613.13569822493</v>
      </c>
      <c r="P13" s="9">
        <v>71352.9146933428</v>
      </c>
      <c r="Q13" s="9">
        <v>71198.48191007707</v>
      </c>
      <c r="R13" s="9">
        <v>76453.57930495829</v>
      </c>
      <c r="S13" s="9">
        <v>78550.7298988343</v>
      </c>
      <c r="T13" s="9">
        <v>73636.05650559203</v>
      </c>
      <c r="U13" s="9">
        <v>84424.36864264854</v>
      </c>
      <c r="V13" s="9">
        <v>87294.6527682431</v>
      </c>
      <c r="W13" s="9">
        <v>102100.55897337304</v>
      </c>
      <c r="X13" s="9">
        <v>81150.5285811336</v>
      </c>
      <c r="Y13" s="9">
        <v>87876.23390256177</v>
      </c>
      <c r="Z13" s="9">
        <v>95548.17688158993</v>
      </c>
      <c r="AA13" s="9">
        <v>74979.47473185849</v>
      </c>
      <c r="AB13" s="9">
        <v>79735.18163719126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1008.3393295956288</v>
      </c>
      <c r="L14" s="9">
        <v>2627.408204303365</v>
      </c>
      <c r="M14" s="9">
        <v>5987.8094783877805</v>
      </c>
      <c r="N14" s="9">
        <v>14774.566043348934</v>
      </c>
      <c r="O14" s="9">
        <v>23827.188551864732</v>
      </c>
      <c r="P14" s="9">
        <v>37350.22402490787</v>
      </c>
      <c r="Q14" s="9">
        <v>52758.55891513857</v>
      </c>
      <c r="R14" s="9">
        <v>85655.58264951881</v>
      </c>
      <c r="S14" s="9">
        <v>126949.34359516138</v>
      </c>
      <c r="T14" s="9">
        <v>132804.29431725587</v>
      </c>
      <c r="U14" s="9">
        <v>166145.3758195306</v>
      </c>
      <c r="V14" s="9">
        <v>184090.42266841323</v>
      </c>
      <c r="W14" s="9">
        <v>223772.97583730827</v>
      </c>
      <c r="X14" s="9">
        <v>193009.30033971198</v>
      </c>
      <c r="Y14" s="9">
        <v>229064.41652664778</v>
      </c>
      <c r="Z14" s="9">
        <v>265868.7440970453</v>
      </c>
      <c r="AA14" s="9">
        <v>223590.37901610608</v>
      </c>
      <c r="AB14" s="9">
        <v>252920.3276913854</v>
      </c>
    </row>
    <row r="15" spans="1:28" ht="24.75" customHeight="1">
      <c r="A15" s="2" t="s">
        <v>43</v>
      </c>
      <c r="B15" s="3" t="s">
        <v>39</v>
      </c>
      <c r="C15" s="9">
        <v>46512.43613383273</v>
      </c>
      <c r="D15" s="9">
        <v>57499.49298006594</v>
      </c>
      <c r="E15" s="9">
        <v>61272.466895571815</v>
      </c>
      <c r="F15" s="9">
        <v>68619.36832238379</v>
      </c>
      <c r="G15" s="9">
        <v>70779.87402528181</v>
      </c>
      <c r="H15" s="9">
        <v>85270.35462663158</v>
      </c>
      <c r="I15" s="9">
        <v>101173.9679535182</v>
      </c>
      <c r="J15" s="9">
        <v>96404.77197007932</v>
      </c>
      <c r="K15" s="9">
        <v>108492.30846920394</v>
      </c>
      <c r="L15" s="9">
        <v>116650.78930218966</v>
      </c>
      <c r="M15" s="9">
        <v>114755.53061295711</v>
      </c>
      <c r="N15" s="9">
        <v>135646.9896125997</v>
      </c>
      <c r="O15" s="9">
        <v>137400.10084626614</v>
      </c>
      <c r="P15" s="9">
        <v>156273.595612154</v>
      </c>
      <c r="Q15" s="9">
        <v>163552.9203935561</v>
      </c>
      <c r="R15" s="9">
        <v>180982.33540305594</v>
      </c>
      <c r="S15" s="9">
        <v>196495.42736675986</v>
      </c>
      <c r="T15" s="9">
        <v>189570.30509653836</v>
      </c>
      <c r="U15" s="9">
        <v>213719.41199751105</v>
      </c>
      <c r="V15" s="9">
        <v>217069.07800351706</v>
      </c>
      <c r="W15" s="9">
        <v>251081.45776509782</v>
      </c>
      <c r="X15" s="9">
        <v>215344.39530436695</v>
      </c>
      <c r="Y15" s="9">
        <v>253987.34299235078</v>
      </c>
      <c r="Z15" s="9">
        <v>288751.50327245</v>
      </c>
      <c r="AA15" s="9">
        <v>238501.1658763238</v>
      </c>
      <c r="AB15" s="9">
        <v>275194.4780903887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212.83253098785286</v>
      </c>
      <c r="N16" s="9">
        <v>851.167636139132</v>
      </c>
      <c r="O16" s="9">
        <v>1252.1259334169167</v>
      </c>
      <c r="P16" s="9">
        <v>1675.308661569766</v>
      </c>
      <c r="Q16" s="9">
        <v>3541.861265377613</v>
      </c>
      <c r="R16" s="9">
        <v>8865.33117206151</v>
      </c>
      <c r="S16" s="9">
        <v>14530.887724562761</v>
      </c>
      <c r="T16" s="9">
        <v>20973.29024164797</v>
      </c>
      <c r="U16" s="9">
        <v>27566.71003208191</v>
      </c>
      <c r="V16" s="9">
        <v>32478.713330160514</v>
      </c>
      <c r="W16" s="9">
        <v>40240.20080654641</v>
      </c>
      <c r="X16" s="9">
        <v>37687.78612971858</v>
      </c>
      <c r="Y16" s="9">
        <v>47051.427194346215</v>
      </c>
      <c r="Z16" s="9">
        <v>55981.95750573565</v>
      </c>
      <c r="AA16" s="9">
        <v>54333.67785200291</v>
      </c>
      <c r="AB16" s="9">
        <v>70768.66607542084</v>
      </c>
    </row>
    <row r="17" spans="1:28" ht="24.75" customHeight="1">
      <c r="A17" s="2">
        <v>13</v>
      </c>
      <c r="B17" s="3" t="s">
        <v>40</v>
      </c>
      <c r="C17" s="9">
        <v>94862.84984353739</v>
      </c>
      <c r="D17" s="9">
        <v>112058.51166275797</v>
      </c>
      <c r="E17" s="9">
        <v>113826.317584688</v>
      </c>
      <c r="F17" s="9">
        <v>118479.55229484804</v>
      </c>
      <c r="G17" s="9">
        <v>113573.17867122841</v>
      </c>
      <c r="H17" s="9">
        <v>124822.60550143739</v>
      </c>
      <c r="I17" s="9">
        <v>139660.5261646939</v>
      </c>
      <c r="J17" s="9">
        <v>128877.7960927169</v>
      </c>
      <c r="K17" s="9">
        <v>133389.3167336336</v>
      </c>
      <c r="L17" s="9">
        <v>136411.98922771713</v>
      </c>
      <c r="M17" s="9">
        <v>127218.8037471774</v>
      </c>
      <c r="N17" s="9">
        <v>135738.0115883759</v>
      </c>
      <c r="O17" s="9">
        <v>128209.25951055069</v>
      </c>
      <c r="P17" s="9">
        <v>138367.81796202488</v>
      </c>
      <c r="Q17" s="9">
        <v>135119.81440848502</v>
      </c>
      <c r="R17" s="9">
        <v>140344.65442846253</v>
      </c>
      <c r="S17" s="9">
        <v>138068.1598724682</v>
      </c>
      <c r="T17" s="9">
        <v>128561.21416344571</v>
      </c>
      <c r="U17" s="9">
        <v>137087.24967499054</v>
      </c>
      <c r="V17" s="9">
        <v>137503.34506193193</v>
      </c>
      <c r="W17" s="9">
        <v>148131.28633041878</v>
      </c>
      <c r="X17" s="9">
        <v>127261.67594185336</v>
      </c>
      <c r="Y17" s="9">
        <v>137897.0310163589</v>
      </c>
      <c r="Z17" s="9">
        <v>148474.73869452573</v>
      </c>
      <c r="AA17" s="9">
        <v>122985.19423798587</v>
      </c>
      <c r="AB17" s="9">
        <v>134509.77888214184</v>
      </c>
    </row>
    <row r="18" spans="1:28" ht="24.75" customHeight="1">
      <c r="A18" s="2" t="s">
        <v>45</v>
      </c>
      <c r="B18" s="3" t="s">
        <v>10</v>
      </c>
      <c r="C18" s="9">
        <v>23409.942898413945</v>
      </c>
      <c r="D18" s="9">
        <v>30682.711909461035</v>
      </c>
      <c r="E18" s="9">
        <v>35534.25683428635</v>
      </c>
      <c r="F18" s="9">
        <v>38977.89362367075</v>
      </c>
      <c r="G18" s="9">
        <v>41608.5841609216</v>
      </c>
      <c r="H18" s="9">
        <v>50102.23338828218</v>
      </c>
      <c r="I18" s="9">
        <v>60240.95855433314</v>
      </c>
      <c r="J18" s="9">
        <v>57783.18453071306</v>
      </c>
      <c r="K18" s="9">
        <v>64709.540468591375</v>
      </c>
      <c r="L18" s="9">
        <v>69843.4195673869</v>
      </c>
      <c r="M18" s="9">
        <v>67351.86745528881</v>
      </c>
      <c r="N18" s="9">
        <v>74432.80529682164</v>
      </c>
      <c r="O18" s="9">
        <v>74527.83661042426</v>
      </c>
      <c r="P18" s="9">
        <v>83688.36790063501</v>
      </c>
      <c r="Q18" s="9">
        <v>86406.67014593897</v>
      </c>
      <c r="R18" s="9">
        <v>94024.88904266746</v>
      </c>
      <c r="S18" s="9">
        <v>99222.22317562785</v>
      </c>
      <c r="T18" s="9">
        <v>97401.37280296581</v>
      </c>
      <c r="U18" s="9">
        <v>113459.11778656323</v>
      </c>
      <c r="V18" s="9">
        <v>116617.56101311749</v>
      </c>
      <c r="W18" s="9">
        <v>132616.36357149578</v>
      </c>
      <c r="X18" s="9">
        <v>114501.8433707181</v>
      </c>
      <c r="Y18" s="9">
        <v>133780.85992993528</v>
      </c>
      <c r="Z18" s="9">
        <v>150529.84381894793</v>
      </c>
      <c r="AA18" s="9">
        <v>123194.67508602253</v>
      </c>
      <c r="AB18" s="9">
        <v>140833.5271421131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622.1294543870234</v>
      </c>
      <c r="Q19" s="9">
        <v>613.2602360842395</v>
      </c>
      <c r="R19" s="9">
        <v>1513.0328521408762</v>
      </c>
      <c r="S19" s="9">
        <v>4767.284185154151</v>
      </c>
      <c r="T19" s="9">
        <v>6147.169206939176</v>
      </c>
      <c r="U19" s="9">
        <v>10609.38099365923</v>
      </c>
      <c r="V19" s="9">
        <v>12936.418486990717</v>
      </c>
      <c r="W19" s="9">
        <v>16277.207742609393</v>
      </c>
      <c r="X19" s="9">
        <v>16165.321721015185</v>
      </c>
      <c r="Y19" s="9">
        <v>18284.747418297713</v>
      </c>
      <c r="Z19" s="9">
        <v>20020.407209648303</v>
      </c>
      <c r="AA19" s="9">
        <v>18041.665580301076</v>
      </c>
      <c r="AB19" s="9">
        <v>20434.78862974363</v>
      </c>
    </row>
    <row r="20" spans="1:28" ht="24.75" customHeight="1">
      <c r="A20" s="2">
        <v>15</v>
      </c>
      <c r="B20" s="3" t="s">
        <v>11</v>
      </c>
      <c r="C20" s="9">
        <v>41927.91007778502</v>
      </c>
      <c r="D20" s="9">
        <v>49965.93219373983</v>
      </c>
      <c r="E20" s="9">
        <v>53024.722506274404</v>
      </c>
      <c r="F20" s="9">
        <v>54767.97647734927</v>
      </c>
      <c r="G20" s="9">
        <v>52608.47805838054</v>
      </c>
      <c r="H20" s="9">
        <v>57945.229232314254</v>
      </c>
      <c r="I20" s="9">
        <v>62388.121067582935</v>
      </c>
      <c r="J20" s="9">
        <v>59442.116140787504</v>
      </c>
      <c r="K20" s="9">
        <v>60623.42176705358</v>
      </c>
      <c r="L20" s="9">
        <v>62507.52316034333</v>
      </c>
      <c r="M20" s="9">
        <v>59253.04502791673</v>
      </c>
      <c r="N20" s="9">
        <v>62766.93793004565</v>
      </c>
      <c r="O20" s="9">
        <v>59291.9965535502</v>
      </c>
      <c r="P20" s="9">
        <v>63884.987698170065</v>
      </c>
      <c r="Q20" s="9">
        <v>61435.162532162794</v>
      </c>
      <c r="R20" s="9">
        <v>63276.74095147678</v>
      </c>
      <c r="S20" s="9">
        <v>61742.154132018884</v>
      </c>
      <c r="T20" s="9">
        <v>57349.87019107237</v>
      </c>
      <c r="U20" s="9">
        <v>61650.79321026719</v>
      </c>
      <c r="V20" s="9">
        <v>61439.111164034555</v>
      </c>
      <c r="W20" s="9">
        <v>65510.57924809823</v>
      </c>
      <c r="X20" s="9">
        <v>57925.6590461457</v>
      </c>
      <c r="Y20" s="9">
        <v>62391.614055593884</v>
      </c>
      <c r="Z20" s="9">
        <v>66716.3462057358</v>
      </c>
      <c r="AA20" s="9">
        <v>55016.1831031842</v>
      </c>
      <c r="AB20" s="9">
        <v>59939.76429936312</v>
      </c>
    </row>
    <row r="21" spans="1:28" ht="24.75" customHeight="1">
      <c r="A21" s="2" t="s">
        <v>47</v>
      </c>
      <c r="B21" s="3" t="s">
        <v>12</v>
      </c>
      <c r="C21" s="9">
        <v>34464.29136742427</v>
      </c>
      <c r="D21" s="9">
        <v>48902.743123159446</v>
      </c>
      <c r="E21" s="9">
        <v>56117.33751513469</v>
      </c>
      <c r="F21" s="9">
        <v>61367.01982166343</v>
      </c>
      <c r="G21" s="9">
        <v>68740.21726778845</v>
      </c>
      <c r="H21" s="9">
        <v>107073.66124089553</v>
      </c>
      <c r="I21" s="9">
        <v>137949.9766784553</v>
      </c>
      <c r="J21" s="9">
        <v>142583.73052207718</v>
      </c>
      <c r="K21" s="9">
        <v>158994.8313932452</v>
      </c>
      <c r="L21" s="9">
        <v>172767.33178840583</v>
      </c>
      <c r="M21" s="9">
        <v>171105.14004955417</v>
      </c>
      <c r="N21" s="9">
        <v>186719.95502639085</v>
      </c>
      <c r="O21" s="9">
        <v>188604.34287047497</v>
      </c>
      <c r="P21" s="9">
        <v>216450.9456606337</v>
      </c>
      <c r="Q21" s="9">
        <v>231425.38074846775</v>
      </c>
      <c r="R21" s="9">
        <v>246115.8261034827</v>
      </c>
      <c r="S21" s="9">
        <v>266300.10292413697</v>
      </c>
      <c r="T21" s="9">
        <v>273183.8742746604</v>
      </c>
      <c r="U21" s="9">
        <v>340623.5459626612</v>
      </c>
      <c r="V21" s="9">
        <v>369209.9608257226</v>
      </c>
      <c r="W21" s="9">
        <v>428613.592645312</v>
      </c>
      <c r="X21" s="9">
        <v>390475.4225173842</v>
      </c>
      <c r="Y21" s="9">
        <v>465964.270349487</v>
      </c>
      <c r="Z21" s="9">
        <v>547113.6730503011</v>
      </c>
      <c r="AA21" s="9">
        <v>478968.6842565515</v>
      </c>
      <c r="AB21" s="9">
        <v>558867.0877264413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961.9670022560223</v>
      </c>
      <c r="R22" s="9">
        <v>991.3372518636966</v>
      </c>
      <c r="S22" s="9">
        <v>4049.4379506692317</v>
      </c>
      <c r="T22" s="9">
        <v>5864.65446361172</v>
      </c>
      <c r="U22" s="9">
        <v>8367.47340510777</v>
      </c>
      <c r="V22" s="9">
        <v>8760.889122908993</v>
      </c>
      <c r="W22" s="9">
        <v>9633.218078818265</v>
      </c>
      <c r="X22" s="9">
        <v>14525.444122330848</v>
      </c>
      <c r="Y22" s="9">
        <v>16809.976189771296</v>
      </c>
      <c r="Z22" s="9">
        <v>19474.028056239917</v>
      </c>
      <c r="AA22" s="9">
        <v>20045.37500383304</v>
      </c>
      <c r="AB22" s="9">
        <v>22380.184939886996</v>
      </c>
    </row>
    <row r="23" spans="1:28" ht="24.75" customHeight="1">
      <c r="A23" s="2">
        <v>17</v>
      </c>
      <c r="B23" s="3" t="s">
        <v>13</v>
      </c>
      <c r="C23" s="9">
        <v>148189.0870217564</v>
      </c>
      <c r="D23" s="9">
        <v>176614.59533482607</v>
      </c>
      <c r="E23" s="9">
        <v>181927.27864700987</v>
      </c>
      <c r="F23" s="9">
        <v>193451.44577911193</v>
      </c>
      <c r="G23" s="9">
        <v>199950.83442041508</v>
      </c>
      <c r="H23" s="9">
        <v>225864.97383003306</v>
      </c>
      <c r="I23" s="9">
        <v>254688.91541982102</v>
      </c>
      <c r="J23" s="9">
        <v>238664.9776747008</v>
      </c>
      <c r="K23" s="9">
        <v>250439.66364838177</v>
      </c>
      <c r="L23" s="9">
        <v>260289.707595929</v>
      </c>
      <c r="M23" s="9">
        <v>255921.17283419037</v>
      </c>
      <c r="N23" s="9">
        <v>285987.23310116003</v>
      </c>
      <c r="O23" s="9">
        <v>271799.28207066003</v>
      </c>
      <c r="P23" s="9">
        <v>289364.2202880073</v>
      </c>
      <c r="Q23" s="9">
        <v>284049.8075636938</v>
      </c>
      <c r="R23" s="9">
        <v>292355.75808335224</v>
      </c>
      <c r="S23" s="9">
        <v>285705.0766164111</v>
      </c>
      <c r="T23" s="9">
        <v>277136.4247363311</v>
      </c>
      <c r="U23" s="9">
        <v>289900.80297989916</v>
      </c>
      <c r="V23" s="9">
        <v>290917.1451028013</v>
      </c>
      <c r="W23" s="9">
        <v>319617.02221881953</v>
      </c>
      <c r="X23" s="9">
        <v>278533.38438402495</v>
      </c>
      <c r="Y23" s="9">
        <v>298559.5051421794</v>
      </c>
      <c r="Z23" s="9">
        <v>318750.57260935137</v>
      </c>
      <c r="AA23" s="9">
        <v>266479.2937286905</v>
      </c>
      <c r="AB23" s="9">
        <v>293549.976399989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9">
        <v>18368.4</v>
      </c>
      <c r="M24" s="9">
        <v>18892.142857142855</v>
      </c>
      <c r="N24" s="9">
        <v>17331.07142857143</v>
      </c>
      <c r="O24" s="9">
        <v>14187.500000000002</v>
      </c>
      <c r="P24" s="9">
        <v>12030</v>
      </c>
      <c r="Q24" s="9">
        <v>12587.857142857143</v>
      </c>
      <c r="R24" s="9">
        <v>12886.428571428572</v>
      </c>
      <c r="S24" s="9">
        <v>25870.645785243763</v>
      </c>
      <c r="T24" s="9">
        <v>119608.09812044534</v>
      </c>
      <c r="U24" s="9">
        <v>278083.87558825867</v>
      </c>
      <c r="V24" s="9">
        <v>383988.60612909537</v>
      </c>
      <c r="W24" s="9">
        <v>309923.44774529705</v>
      </c>
      <c r="X24" s="9">
        <v>449415.7944892263</v>
      </c>
      <c r="Y24" s="9">
        <v>570576.3730541168</v>
      </c>
      <c r="Z24" s="9">
        <v>614562.0635979903</v>
      </c>
      <c r="AA24" s="9">
        <v>607105.2397511371</v>
      </c>
      <c r="AB24" s="9">
        <v>432921.1882666306</v>
      </c>
    </row>
    <row r="25" spans="1:28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186009.19999999998</v>
      </c>
      <c r="F25" s="9">
        <v>213937.33333333334</v>
      </c>
      <c r="G25" s="9">
        <v>206871.33333333334</v>
      </c>
      <c r="H25" s="9">
        <v>204567.25333333333</v>
      </c>
      <c r="I25" s="9">
        <v>277669.2266666667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543804.6266666666</v>
      </c>
      <c r="Y25" s="9">
        <v>574385.8666666667</v>
      </c>
      <c r="Z25" s="9">
        <v>640963.2000000001</v>
      </c>
      <c r="AA25" s="9">
        <v>655265.4959999999</v>
      </c>
      <c r="AB25" s="9">
        <v>656147.1986666666</v>
      </c>
    </row>
    <row r="26" spans="1:28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9">
        <v>309849.52978056425</v>
      </c>
      <c r="O26" s="9">
        <v>320815.0470219435</v>
      </c>
      <c r="P26" s="9">
        <v>319620.68965517246</v>
      </c>
      <c r="Q26" s="9">
        <v>337131.66144200624</v>
      </c>
      <c r="R26" s="9">
        <v>349253.3699059561</v>
      </c>
      <c r="S26" s="9">
        <v>386112.382445141</v>
      </c>
      <c r="T26" s="9">
        <v>376346.94514106587</v>
      </c>
      <c r="U26" s="9">
        <v>379259.1489028213</v>
      </c>
      <c r="V26" s="9">
        <v>376706.5815047022</v>
      </c>
      <c r="W26" s="9">
        <v>386765.33228840126</v>
      </c>
      <c r="X26" s="9">
        <v>383338.0438871474</v>
      </c>
      <c r="Y26" s="9">
        <v>394610.4592476489</v>
      </c>
      <c r="Z26" s="9">
        <v>410359.9796238245</v>
      </c>
      <c r="AA26" s="9">
        <v>412783.6316614421</v>
      </c>
      <c r="AB26" s="9">
        <v>420614.590909091</v>
      </c>
    </row>
    <row r="27" spans="1:28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customHeight="1">
      <c r="A28" s="2" t="s">
        <v>17</v>
      </c>
      <c r="B28" s="4" t="s">
        <v>18</v>
      </c>
      <c r="C28" s="9">
        <v>1128805.6649185605</v>
      </c>
      <c r="D28" s="9">
        <v>1215566.4179190637</v>
      </c>
      <c r="E28" s="9">
        <v>1132309.5226599283</v>
      </c>
      <c r="F28" s="9">
        <v>1101600.7908184715</v>
      </c>
      <c r="G28" s="9">
        <v>987328.384417983</v>
      </c>
      <c r="H28" s="9">
        <v>1016855.0860054799</v>
      </c>
      <c r="I28" s="9">
        <v>1078892.1766252108</v>
      </c>
      <c r="J28" s="9">
        <v>931821.6119016038</v>
      </c>
      <c r="K28" s="9">
        <v>934823.1129794631</v>
      </c>
      <c r="L28" s="9">
        <v>909507.1245755189</v>
      </c>
      <c r="M28" s="9">
        <v>816807.7923477035</v>
      </c>
      <c r="N28" s="9">
        <v>860293.6015073031</v>
      </c>
      <c r="O28" s="9">
        <v>803628.649867016</v>
      </c>
      <c r="P28" s="9">
        <v>849143.9957390147</v>
      </c>
      <c r="Q28" s="9">
        <v>833232.5876964226</v>
      </c>
      <c r="R28" s="9">
        <v>853715.3074123033</v>
      </c>
      <c r="S28" s="9">
        <v>826625.547897492</v>
      </c>
      <c r="T28" s="9">
        <v>737417.8376006784</v>
      </c>
      <c r="U28" s="9">
        <v>789459.2049701507</v>
      </c>
      <c r="V28" s="9">
        <v>792641.9318262769</v>
      </c>
      <c r="W28" s="9">
        <v>875165.6005391958</v>
      </c>
      <c r="X28" s="9">
        <v>721645.2896219819</v>
      </c>
      <c r="Y28" s="9">
        <v>811931.0693186304</v>
      </c>
      <c r="Z28" s="9">
        <v>899695.6580699323</v>
      </c>
      <c r="AA28" s="9">
        <v>723372.8049973462</v>
      </c>
      <c r="AB28" s="9">
        <v>796652.7617767643</v>
      </c>
    </row>
    <row r="29" spans="1:28" ht="15.75" customHeight="1">
      <c r="A29" s="2" t="s">
        <v>19</v>
      </c>
      <c r="B29" s="4" t="s">
        <v>20</v>
      </c>
      <c r="C29" s="9">
        <v>1212632.0987927006</v>
      </c>
      <c r="D29" s="9">
        <v>1334247.6027324097</v>
      </c>
      <c r="E29" s="9">
        <v>1269362.6574940206</v>
      </c>
      <c r="F29" s="9">
        <v>1258112.8847293293</v>
      </c>
      <c r="G29" s="9">
        <v>1145220.8798753908</v>
      </c>
      <c r="H29" s="9">
        <v>1194349.4873727735</v>
      </c>
      <c r="I29" s="9">
        <v>1266825.2239034674</v>
      </c>
      <c r="J29" s="9">
        <v>1105445.2605938814</v>
      </c>
      <c r="K29" s="9">
        <v>1113055.6038682396</v>
      </c>
      <c r="L29" s="9">
        <v>1084050.2711071474</v>
      </c>
      <c r="M29" s="9">
        <v>980979.824487422</v>
      </c>
      <c r="N29" s="9">
        <v>1024005.6357054284</v>
      </c>
      <c r="O29" s="9">
        <v>952435.5435847905</v>
      </c>
      <c r="P29" s="9">
        <v>995088.6213425727</v>
      </c>
      <c r="Q29" s="9">
        <v>971872.298277994</v>
      </c>
      <c r="R29" s="9">
        <v>1004337.3323726176</v>
      </c>
      <c r="S29" s="9">
        <v>996053.408798188</v>
      </c>
      <c r="T29" s="9">
        <v>886669.8850456888</v>
      </c>
      <c r="U29" s="9">
        <v>955853.7330938398</v>
      </c>
      <c r="V29" s="9">
        <v>937840.4157515637</v>
      </c>
      <c r="W29" s="9">
        <v>990946.7370579082</v>
      </c>
      <c r="X29" s="9">
        <v>761101.7737667622</v>
      </c>
      <c r="Y29" s="9">
        <v>806327.0413462757</v>
      </c>
      <c r="Z29" s="9">
        <v>841855.9435731944</v>
      </c>
      <c r="AA29" s="9">
        <v>638501.03572589</v>
      </c>
      <c r="AB29" s="9">
        <v>688137.9793890396</v>
      </c>
    </row>
    <row r="30" spans="1:28" ht="15.75" customHeight="1">
      <c r="A30" s="2" t="s">
        <v>21</v>
      </c>
      <c r="B30" s="4" t="s">
        <v>22</v>
      </c>
      <c r="C30" s="9">
        <v>389366.51734274975</v>
      </c>
      <c r="D30" s="9">
        <v>475723.98720401025</v>
      </c>
      <c r="E30" s="9">
        <v>501702.3799829651</v>
      </c>
      <c r="F30" s="9">
        <v>535663.2563190272</v>
      </c>
      <c r="G30" s="9">
        <v>547261.166604016</v>
      </c>
      <c r="H30" s="9">
        <v>651429.057819594</v>
      </c>
      <c r="I30" s="9">
        <v>758292.4658384045</v>
      </c>
      <c r="J30" s="9">
        <v>732986.5769310747</v>
      </c>
      <c r="K30" s="9">
        <v>795249.0824801095</v>
      </c>
      <c r="L30" s="9">
        <v>836839.1606419719</v>
      </c>
      <c r="M30" s="9">
        <v>814710.5351152153</v>
      </c>
      <c r="N30" s="9">
        <v>899474.1716201043</v>
      </c>
      <c r="O30" s="9">
        <v>875272.4443953432</v>
      </c>
      <c r="P30" s="9">
        <v>962357.3732375817</v>
      </c>
      <c r="Q30" s="9">
        <v>979694.7014388795</v>
      </c>
      <c r="R30" s="9">
        <v>1041356.3338599922</v>
      </c>
      <c r="S30" s="9">
        <v>1096751.3997330526</v>
      </c>
      <c r="T30" s="9">
        <v>1175796.2732976582</v>
      </c>
      <c r="U30" s="9">
        <v>1481068.3616310002</v>
      </c>
      <c r="V30" s="9">
        <v>1630920.8282402805</v>
      </c>
      <c r="W30" s="9">
        <v>1721644.376152513</v>
      </c>
      <c r="X30" s="9">
        <v>1701836.7270267843</v>
      </c>
      <c r="Y30" s="9">
        <v>2005303.147342437</v>
      </c>
      <c r="Z30" s="9">
        <v>2230375.134020926</v>
      </c>
      <c r="AA30" s="9">
        <v>1984671.1544760328</v>
      </c>
      <c r="AB30" s="9">
        <v>2009399.440452119</v>
      </c>
    </row>
    <row r="31" spans="1:28" ht="15.75" customHeight="1">
      <c r="A31" s="2" t="s">
        <v>23</v>
      </c>
      <c r="B31" s="4" t="s">
        <v>30</v>
      </c>
      <c r="C31" s="9">
        <v>410510.4355276906</v>
      </c>
      <c r="D31" s="9">
        <v>410850.3995820271</v>
      </c>
      <c r="E31" s="9">
        <v>424612.64827586204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927142.6705538139</v>
      </c>
      <c r="Y31" s="9">
        <v>968996.3259143156</v>
      </c>
      <c r="Z31" s="9">
        <v>1051323.1796238245</v>
      </c>
      <c r="AA31" s="9">
        <v>1068049.127661442</v>
      </c>
      <c r="AB31" s="9">
        <v>1076761.7895757577</v>
      </c>
    </row>
    <row r="32" spans="1:28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 customHeight="1">
      <c r="A33" s="4" t="s">
        <v>25</v>
      </c>
      <c r="B33" s="4" t="s">
        <v>26</v>
      </c>
      <c r="C33" s="9">
        <v>3141314.7165817013</v>
      </c>
      <c r="D33" s="9">
        <v>3436388.407437511</v>
      </c>
      <c r="E33" s="9">
        <v>3327987.2084127762</v>
      </c>
      <c r="F33" s="9">
        <v>3347917.7134760236</v>
      </c>
      <c r="G33" s="9">
        <v>3119087.720343576</v>
      </c>
      <c r="H33" s="9">
        <v>3302740.069484159</v>
      </c>
      <c r="I33" s="9">
        <v>3620011.381435003</v>
      </c>
      <c r="J33" s="9">
        <v>3200930.07972959</v>
      </c>
      <c r="K33" s="9">
        <v>3271899.063695628</v>
      </c>
      <c r="L33" s="9">
        <v>3267463.064161629</v>
      </c>
      <c r="M33" s="9">
        <v>3114126.2631311137</v>
      </c>
      <c r="N33" s="9">
        <v>3309982.9386134003</v>
      </c>
      <c r="O33" s="9">
        <v>3210287.6848690934</v>
      </c>
      <c r="P33" s="9">
        <v>3416074.5999743417</v>
      </c>
      <c r="Q33" s="9">
        <v>3437232.795521969</v>
      </c>
      <c r="R33" s="9">
        <v>3573416.3435508693</v>
      </c>
      <c r="S33" s="9">
        <v>3647801.592207207</v>
      </c>
      <c r="T33" s="9">
        <v>3578609.8744184244</v>
      </c>
      <c r="U33" s="9">
        <v>4025384.048597812</v>
      </c>
      <c r="V33" s="9">
        <v>4210688.42398949</v>
      </c>
      <c r="W33" s="9">
        <v>4528121.514038019</v>
      </c>
      <c r="X33" s="9">
        <v>4111726.460969342</v>
      </c>
      <c r="Y33" s="9">
        <v>4592557.583921659</v>
      </c>
      <c r="Z33" s="9">
        <v>5023249.915287877</v>
      </c>
      <c r="AA33" s="9">
        <v>4414594.122860711</v>
      </c>
      <c r="AB33" s="9">
        <v>4570951.971193681</v>
      </c>
    </row>
    <row r="34" spans="1:28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.75" customHeight="1">
      <c r="A35" s="4" t="s">
        <v>25</v>
      </c>
      <c r="B35" s="4" t="s">
        <v>41</v>
      </c>
      <c r="C35" s="9">
        <v>2905810.014387344</v>
      </c>
      <c r="D35" s="9">
        <v>3198817.8745221505</v>
      </c>
      <c r="E35" s="9">
        <v>3089383.760136914</v>
      </c>
      <c r="F35" s="9">
        <v>3109314.2652001614</v>
      </c>
      <c r="G35" s="9">
        <v>2886681.764230723</v>
      </c>
      <c r="H35" s="9">
        <v>3067200.884531181</v>
      </c>
      <c r="I35" s="9">
        <v>3381679.093033749</v>
      </c>
      <c r="J35" s="9">
        <v>2956293.7160932263</v>
      </c>
      <c r="K35" s="9">
        <v>3017761.1326611456</v>
      </c>
      <c r="L35" s="9">
        <v>2994660.5563246384</v>
      </c>
      <c r="M35" s="9">
        <v>2817888.018617007</v>
      </c>
      <c r="N35" s="9">
        <v>3000133.408832836</v>
      </c>
      <c r="O35" s="9">
        <v>2889472.6378471497</v>
      </c>
      <c r="P35" s="9">
        <v>3096453.910319169</v>
      </c>
      <c r="Q35" s="9">
        <v>3100101.134079963</v>
      </c>
      <c r="R35" s="9">
        <v>3224162.973644913</v>
      </c>
      <c r="S35" s="9">
        <v>3261689.2097620657</v>
      </c>
      <c r="T35" s="9">
        <v>3202262.9292773586</v>
      </c>
      <c r="U35" s="9">
        <v>3646124.899694991</v>
      </c>
      <c r="V35" s="9">
        <v>3833981.8424847876</v>
      </c>
      <c r="W35" s="9">
        <v>4141356.1817496177</v>
      </c>
      <c r="X35" s="9">
        <v>3728388.4170821947</v>
      </c>
      <c r="Y35" s="9">
        <v>4197947.12467401</v>
      </c>
      <c r="Z35" s="9">
        <v>4612889.935664053</v>
      </c>
      <c r="AA35" s="9">
        <v>4001810.491199269</v>
      </c>
      <c r="AB35" s="9">
        <v>4150337.3802845897</v>
      </c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orientation="landscape" paperSize="9" scale="52" r:id="rId1"/>
  <headerFooter scaleWithDoc="0" alignWithMargins="0">
    <oddHeader>&amp;L&amp;"Arial,Standard"Schweizerische Holzenergiestatistik 2015 - Vorabzug&amp;C&amp;"Arial,Fett"&amp;12Brennstoffumsatz/-input&amp;"Arial,Standard"
&amp;10(in Kubikmeter, effektive Jahreswerte)&amp;R&amp;"Arial,Standard"Tabelle J</oddHeader>
    <oddFooter>&amp;R31.05.2016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B35"/>
  <sheetViews>
    <sheetView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16384" width="11.375" style="20" customWidth="1"/>
  </cols>
  <sheetData>
    <row r="1" spans="1:28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</row>
    <row r="2" spans="1:28" ht="13.5" customHeight="1">
      <c r="A2" s="2">
        <v>1</v>
      </c>
      <c r="B2" s="3" t="s">
        <v>2</v>
      </c>
      <c r="C2" s="9">
        <v>226.57255378804072</v>
      </c>
      <c r="D2" s="9">
        <v>265.7640618796486</v>
      </c>
      <c r="E2" s="9">
        <v>264.70632020955276</v>
      </c>
      <c r="F2" s="9">
        <v>271.4346616703684</v>
      </c>
      <c r="G2" s="9">
        <v>252.5489735481515</v>
      </c>
      <c r="H2" s="9">
        <v>270.7758146824343</v>
      </c>
      <c r="I2" s="9">
        <v>282.950922233783</v>
      </c>
      <c r="J2" s="9">
        <v>239.86076004747028</v>
      </c>
      <c r="K2" s="9">
        <v>235.21069963993642</v>
      </c>
      <c r="L2" s="9">
        <v>223.65070313598895</v>
      </c>
      <c r="M2" s="9">
        <v>195.5322997995023</v>
      </c>
      <c r="N2" s="9">
        <v>201.50203811075698</v>
      </c>
      <c r="O2" s="9">
        <v>186.66397611194802</v>
      </c>
      <c r="P2" s="9">
        <v>190.91458945556423</v>
      </c>
      <c r="Q2" s="9">
        <v>181.5081284283766</v>
      </c>
      <c r="R2" s="9">
        <v>180.82414600125193</v>
      </c>
      <c r="S2" s="9">
        <v>170.59507871966937</v>
      </c>
      <c r="T2" s="9">
        <v>149.8656249209344</v>
      </c>
      <c r="U2" s="9">
        <v>150.04865711256505</v>
      </c>
      <c r="V2" s="9">
        <v>136.54323005804775</v>
      </c>
      <c r="W2" s="9">
        <v>123.3969166273132</v>
      </c>
      <c r="X2" s="9">
        <v>86.83083267188866</v>
      </c>
      <c r="Y2" s="9">
        <v>84.42896464384665</v>
      </c>
      <c r="Z2" s="9">
        <v>83.22991807345508</v>
      </c>
      <c r="AA2" s="9">
        <v>61.60407450760797</v>
      </c>
      <c r="AB2" s="9">
        <v>64.27117064686725</v>
      </c>
    </row>
    <row r="3" spans="1:28" ht="13.5" customHeight="1">
      <c r="A3" s="2">
        <v>2</v>
      </c>
      <c r="B3" s="3" t="s">
        <v>3</v>
      </c>
      <c r="C3" s="9">
        <v>258.3549655269272</v>
      </c>
      <c r="D3" s="9">
        <v>352.30215679831997</v>
      </c>
      <c r="E3" s="9">
        <v>397.8615420219655</v>
      </c>
      <c r="F3" s="9">
        <v>452.49413145506304</v>
      </c>
      <c r="G3" s="9">
        <v>462.02250274275303</v>
      </c>
      <c r="H3" s="9">
        <v>546.1242996090331</v>
      </c>
      <c r="I3" s="9">
        <v>656.1198806904825</v>
      </c>
      <c r="J3" s="9">
        <v>639.4732778782359</v>
      </c>
      <c r="K3" s="9">
        <v>722.7701989451125</v>
      </c>
      <c r="L3" s="9">
        <v>776.6828765977912</v>
      </c>
      <c r="M3" s="9">
        <v>766.3579531861324</v>
      </c>
      <c r="N3" s="9">
        <v>844.8559575723291</v>
      </c>
      <c r="O3" s="9">
        <v>822.8730272680109</v>
      </c>
      <c r="P3" s="9">
        <v>897.3420478511161</v>
      </c>
      <c r="Q3" s="9">
        <v>908.6814985513648</v>
      </c>
      <c r="R3" s="9">
        <v>954.4176041934136</v>
      </c>
      <c r="S3" s="9">
        <v>962.2188569725502</v>
      </c>
      <c r="T3" s="9">
        <v>890.864015365982</v>
      </c>
      <c r="U3" s="9">
        <v>988.9025743431723</v>
      </c>
      <c r="V3" s="9">
        <v>1026.7736659062862</v>
      </c>
      <c r="W3" s="9">
        <v>1134.7443375344583</v>
      </c>
      <c r="X3" s="9">
        <v>923.2220253983902</v>
      </c>
      <c r="Y3" s="9">
        <v>1021.1181052955158</v>
      </c>
      <c r="Z3" s="9">
        <v>1113.134269870141</v>
      </c>
      <c r="AA3" s="9">
        <v>877.0109793102048</v>
      </c>
      <c r="AB3" s="9">
        <v>933.8542096783825</v>
      </c>
    </row>
    <row r="4" spans="1:28" ht="13.5" customHeight="1">
      <c r="A4" s="2">
        <v>3</v>
      </c>
      <c r="B4" s="3" t="s">
        <v>4</v>
      </c>
      <c r="C4" s="9">
        <v>1144.375329518535</v>
      </c>
      <c r="D4" s="9">
        <v>1395.1551063970207</v>
      </c>
      <c r="E4" s="9">
        <v>1454.2391070339595</v>
      </c>
      <c r="F4" s="9">
        <v>1550.2040170904402</v>
      </c>
      <c r="G4" s="9">
        <v>1542.2548340925955</v>
      </c>
      <c r="H4" s="9">
        <v>1772.3577696096363</v>
      </c>
      <c r="I4" s="9">
        <v>2030.9533213563518</v>
      </c>
      <c r="J4" s="9">
        <v>1928.3574802269452</v>
      </c>
      <c r="K4" s="9">
        <v>2144.020257011676</v>
      </c>
      <c r="L4" s="9">
        <v>2258.541883244009</v>
      </c>
      <c r="M4" s="9">
        <v>2150.024611187286</v>
      </c>
      <c r="N4" s="9">
        <v>2374.2676006983042</v>
      </c>
      <c r="O4" s="9">
        <v>2311.034335455097</v>
      </c>
      <c r="P4" s="9">
        <v>2552.717208070785</v>
      </c>
      <c r="Q4" s="9">
        <v>2607.2228041206217</v>
      </c>
      <c r="R4" s="9">
        <v>2793.8924201702303</v>
      </c>
      <c r="S4" s="9">
        <v>2874.5078264769354</v>
      </c>
      <c r="T4" s="9">
        <v>2707.3128540125113</v>
      </c>
      <c r="U4" s="9">
        <v>3041.376420319519</v>
      </c>
      <c r="V4" s="9">
        <v>3182.9344881569114</v>
      </c>
      <c r="W4" s="9">
        <v>3633.7949912859035</v>
      </c>
      <c r="X4" s="9">
        <v>3022.982396399541</v>
      </c>
      <c r="Y4" s="9">
        <v>3416.8325028306917</v>
      </c>
      <c r="Z4" s="9">
        <v>3810.6109633211668</v>
      </c>
      <c r="AA4" s="9">
        <v>3058.670472026559</v>
      </c>
      <c r="AB4" s="9">
        <v>3372.3654783531747</v>
      </c>
    </row>
    <row r="5" spans="1:28" ht="13.5" customHeight="1">
      <c r="A5" s="2" t="s">
        <v>32</v>
      </c>
      <c r="B5" s="3" t="s">
        <v>5</v>
      </c>
      <c r="C5" s="9">
        <v>1830.2510190812907</v>
      </c>
      <c r="D5" s="9">
        <v>1969.45724232263</v>
      </c>
      <c r="E5" s="9">
        <v>1835.3325264040493</v>
      </c>
      <c r="F5" s="9">
        <v>1798.004482044815</v>
      </c>
      <c r="G5" s="9">
        <v>1609.7863434730953</v>
      </c>
      <c r="H5" s="9">
        <v>1554.5715619496154</v>
      </c>
      <c r="I5" s="9">
        <v>1651.1501881800425</v>
      </c>
      <c r="J5" s="9">
        <v>1398.3391387685983</v>
      </c>
      <c r="K5" s="9">
        <v>1324.1708090020386</v>
      </c>
      <c r="L5" s="9">
        <v>1210.5182053535696</v>
      </c>
      <c r="M5" s="9">
        <v>1012.7498573101644</v>
      </c>
      <c r="N5" s="9">
        <v>938.2745263106066</v>
      </c>
      <c r="O5" s="9">
        <v>763.1139531425905</v>
      </c>
      <c r="P5" s="9">
        <v>724.6410419586658</v>
      </c>
      <c r="Q5" s="9">
        <v>641.1904446753982</v>
      </c>
      <c r="R5" s="9">
        <v>584.8325500471501</v>
      </c>
      <c r="S5" s="9">
        <v>495.68777813355194</v>
      </c>
      <c r="T5" s="9">
        <v>378.8095222579431</v>
      </c>
      <c r="U5" s="9">
        <v>328.4715876415161</v>
      </c>
      <c r="V5" s="9">
        <v>268.93997998268105</v>
      </c>
      <c r="W5" s="9">
        <v>235.8017630856465</v>
      </c>
      <c r="X5" s="9">
        <v>174.69785793612564</v>
      </c>
      <c r="Y5" s="9">
        <v>176.6738836343273</v>
      </c>
      <c r="Z5" s="9">
        <v>171.23581113518298</v>
      </c>
      <c r="AA5" s="9">
        <v>118.68909223980985</v>
      </c>
      <c r="AB5" s="9">
        <v>112.93116939099409</v>
      </c>
    </row>
    <row r="6" spans="1:28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2.296328012227596</v>
      </c>
      <c r="L6" s="9">
        <v>3.843476045782194</v>
      </c>
      <c r="M6" s="9">
        <v>6.58030802555394</v>
      </c>
      <c r="N6" s="9">
        <v>11.7812754690669</v>
      </c>
      <c r="O6" s="9">
        <v>19.19074988308036</v>
      </c>
      <c r="P6" s="9">
        <v>27.410259748340696</v>
      </c>
      <c r="Q6" s="9">
        <v>35.84425638508881</v>
      </c>
      <c r="R6" s="9">
        <v>47.68843793183328</v>
      </c>
      <c r="S6" s="9">
        <v>64.86342083845766</v>
      </c>
      <c r="T6" s="9">
        <v>72.19526309285595</v>
      </c>
      <c r="U6" s="9">
        <v>93.36944781142763</v>
      </c>
      <c r="V6" s="9">
        <v>109.35959702186685</v>
      </c>
      <c r="W6" s="9">
        <v>139.75234392834673</v>
      </c>
      <c r="X6" s="9">
        <v>127.49992890986545</v>
      </c>
      <c r="Y6" s="9">
        <v>156.41075283575486</v>
      </c>
      <c r="Z6" s="9">
        <v>184.14389143528925</v>
      </c>
      <c r="AA6" s="9">
        <v>156.83585583837512</v>
      </c>
      <c r="AB6" s="9">
        <v>181.5578040570595</v>
      </c>
    </row>
    <row r="7" spans="1:28" ht="13.5" customHeight="1">
      <c r="A7" s="2">
        <v>5</v>
      </c>
      <c r="B7" s="3" t="s">
        <v>6</v>
      </c>
      <c r="C7" s="9">
        <v>4042.1864035835238</v>
      </c>
      <c r="D7" s="9">
        <v>4245.675339310365</v>
      </c>
      <c r="E7" s="9">
        <v>3865.474149311141</v>
      </c>
      <c r="F7" s="9">
        <v>3688.6572299766544</v>
      </c>
      <c r="G7" s="9">
        <v>3229.465889227265</v>
      </c>
      <c r="H7" s="9">
        <v>3305.085581518506</v>
      </c>
      <c r="I7" s="9">
        <v>3446.470293537999</v>
      </c>
      <c r="J7" s="9">
        <v>2944.676590509463</v>
      </c>
      <c r="K7" s="9">
        <v>2932.4715983496344</v>
      </c>
      <c r="L7" s="9">
        <v>2858.954240738114</v>
      </c>
      <c r="M7" s="21">
        <v>2563.5491330064146</v>
      </c>
      <c r="N7" s="21">
        <v>2733.8051866822984</v>
      </c>
      <c r="O7" s="21">
        <v>2577.68488468808</v>
      </c>
      <c r="P7" s="21">
        <v>2726.892934093742</v>
      </c>
      <c r="Q7" s="21">
        <v>2673.097499491392</v>
      </c>
      <c r="R7" s="21">
        <v>2714.1155473935946</v>
      </c>
      <c r="S7" s="21">
        <v>2606.822341063172</v>
      </c>
      <c r="T7" s="21">
        <v>2304.9360484412055</v>
      </c>
      <c r="U7" s="21">
        <v>2468.619769788587</v>
      </c>
      <c r="V7" s="21">
        <v>2532.2697826529266</v>
      </c>
      <c r="W7" s="21">
        <v>2908.3947529094594</v>
      </c>
      <c r="X7" s="21">
        <v>2465.4946497609685</v>
      </c>
      <c r="Y7" s="21">
        <v>2853.336417647682</v>
      </c>
      <c r="Z7" s="21">
        <v>3237.5552016318134</v>
      </c>
      <c r="AA7" s="21">
        <v>2683.10635731978</v>
      </c>
      <c r="AB7" s="21">
        <v>3031.7489218928204</v>
      </c>
    </row>
    <row r="8" spans="1:28" ht="13.5" customHeight="1">
      <c r="A8" s="2">
        <v>6</v>
      </c>
      <c r="B8" s="3" t="s">
        <v>7</v>
      </c>
      <c r="C8" s="9">
        <v>3878.8544284841346</v>
      </c>
      <c r="D8" s="9">
        <v>4036.735495803642</v>
      </c>
      <c r="E8" s="9">
        <v>3616.536245696992</v>
      </c>
      <c r="F8" s="9">
        <v>3371.3699994169383</v>
      </c>
      <c r="G8" s="9">
        <v>2889.5723492273833</v>
      </c>
      <c r="H8" s="9">
        <v>2845.374105230115</v>
      </c>
      <c r="I8" s="9">
        <v>2863.105079991048</v>
      </c>
      <c r="J8" s="9">
        <v>2299.1673961358442</v>
      </c>
      <c r="K8" s="9">
        <v>2129.9994951622834</v>
      </c>
      <c r="L8" s="9">
        <v>1910.7177676255471</v>
      </c>
      <c r="M8" s="9">
        <v>1612.8424733554282</v>
      </c>
      <c r="N8" s="9">
        <v>1650.5191367362343</v>
      </c>
      <c r="O8" s="9">
        <v>1501.9655112660232</v>
      </c>
      <c r="P8" s="9">
        <v>1530.568901748597</v>
      </c>
      <c r="Q8" s="9">
        <v>1444.9615541219887</v>
      </c>
      <c r="R8" s="9">
        <v>1430.0902315812573</v>
      </c>
      <c r="S8" s="9">
        <v>1261.3332468947544</v>
      </c>
      <c r="T8" s="9">
        <v>1027.234198833401</v>
      </c>
      <c r="U8" s="9">
        <v>997.1921781683892</v>
      </c>
      <c r="V8" s="9">
        <v>848.2772197142422</v>
      </c>
      <c r="W8" s="9">
        <v>775.3052564143742</v>
      </c>
      <c r="X8" s="9">
        <v>579.4105621187302</v>
      </c>
      <c r="Y8" s="9">
        <v>593.2341479554138</v>
      </c>
      <c r="Z8" s="9">
        <v>598.6392842238489</v>
      </c>
      <c r="AA8" s="9">
        <v>438.23608950190714</v>
      </c>
      <c r="AB8" s="9">
        <v>444.6869291410049</v>
      </c>
    </row>
    <row r="9" spans="1:28" ht="13.5" customHeight="1">
      <c r="A9" s="2">
        <v>7</v>
      </c>
      <c r="B9" s="3" t="s">
        <v>8</v>
      </c>
      <c r="C9" s="9">
        <v>4644.920793611978</v>
      </c>
      <c r="D9" s="9">
        <v>4981.135512913493</v>
      </c>
      <c r="E9" s="9">
        <v>4632.9661995191755</v>
      </c>
      <c r="F9" s="9">
        <v>4522.324946329829</v>
      </c>
      <c r="G9" s="9">
        <v>4049.9949864046557</v>
      </c>
      <c r="H9" s="9">
        <v>4184.594012008069</v>
      </c>
      <c r="I9" s="9">
        <v>4343.728514759977</v>
      </c>
      <c r="J9" s="9">
        <v>3701.2011179805118</v>
      </c>
      <c r="K9" s="9">
        <v>3665.647764119694</v>
      </c>
      <c r="L9" s="9">
        <v>3518.8654037486403</v>
      </c>
      <c r="M9" s="9">
        <v>3130.9136092327008</v>
      </c>
      <c r="N9" s="9">
        <v>3173.3379718913393</v>
      </c>
      <c r="O9" s="9">
        <v>2850.714199703186</v>
      </c>
      <c r="P9" s="9">
        <v>2866.313267097752</v>
      </c>
      <c r="Q9" s="9">
        <v>2684.115381685023</v>
      </c>
      <c r="R9" s="9">
        <v>2598.837276191409</v>
      </c>
      <c r="S9" s="9">
        <v>2342.5653561366616</v>
      </c>
      <c r="T9" s="9">
        <v>1886.9098817483605</v>
      </c>
      <c r="U9" s="9">
        <v>1841.3908533459885</v>
      </c>
      <c r="V9" s="9">
        <v>1643.024669314309</v>
      </c>
      <c r="W9" s="9">
        <v>1492.2332199182035</v>
      </c>
      <c r="X9" s="9">
        <v>996.6842767550785</v>
      </c>
      <c r="Y9" s="9">
        <v>891.7553930684256</v>
      </c>
      <c r="Z9" s="9">
        <v>752.238868090515</v>
      </c>
      <c r="AA9" s="9">
        <v>461.61389047983124</v>
      </c>
      <c r="AB9" s="9">
        <v>473.07638740548634</v>
      </c>
    </row>
    <row r="10" spans="1:28" ht="13.5" customHeight="1">
      <c r="A10" s="2">
        <v>8</v>
      </c>
      <c r="B10" s="3" t="s">
        <v>35</v>
      </c>
      <c r="C10" s="9">
        <v>5220.172204605333</v>
      </c>
      <c r="D10" s="9">
        <v>5826.64186231372</v>
      </c>
      <c r="E10" s="9">
        <v>5601.495778409339</v>
      </c>
      <c r="F10" s="9">
        <v>5603.602910596614</v>
      </c>
      <c r="G10" s="9">
        <v>5148.208682372268</v>
      </c>
      <c r="H10" s="9">
        <v>5398.065735425172</v>
      </c>
      <c r="I10" s="9">
        <v>5837.31728973591</v>
      </c>
      <c r="J10" s="9">
        <v>5189.019349434822</v>
      </c>
      <c r="K10" s="9">
        <v>5315.204208389392</v>
      </c>
      <c r="L10" s="9">
        <v>5262.212426466284</v>
      </c>
      <c r="M10" s="9">
        <v>4865.402354116831</v>
      </c>
      <c r="N10" s="9">
        <v>5186.399212770956</v>
      </c>
      <c r="O10" s="9">
        <v>4868.896125133835</v>
      </c>
      <c r="P10" s="9">
        <v>5088.930216501404</v>
      </c>
      <c r="Q10" s="9">
        <v>4958.686633692907</v>
      </c>
      <c r="R10" s="9">
        <v>5003.326989773192</v>
      </c>
      <c r="S10" s="9">
        <v>4797.013390531199</v>
      </c>
      <c r="T10" s="9">
        <v>4244.400234029337</v>
      </c>
      <c r="U10" s="9">
        <v>4512.853511508167</v>
      </c>
      <c r="V10" s="9">
        <v>4367.896008047416</v>
      </c>
      <c r="W10" s="9">
        <v>4483.123934025852</v>
      </c>
      <c r="X10" s="9">
        <v>3336.754345337438</v>
      </c>
      <c r="Y10" s="9">
        <v>3437.8718573352367</v>
      </c>
      <c r="Z10" s="9">
        <v>3475.492462102555</v>
      </c>
      <c r="AA10" s="9">
        <v>2501.1635825348335</v>
      </c>
      <c r="AB10" s="9">
        <v>2638.8049994388334</v>
      </c>
    </row>
    <row r="11" spans="1:28" ht="13.5" customHeight="1">
      <c r="A11" s="2">
        <v>9</v>
      </c>
      <c r="B11" s="3" t="s">
        <v>36</v>
      </c>
      <c r="C11" s="9">
        <v>87.63912263954245</v>
      </c>
      <c r="D11" s="9">
        <v>103.6762678992826</v>
      </c>
      <c r="E11" s="9">
        <v>112.47840240708061</v>
      </c>
      <c r="F11" s="9">
        <v>129.77188576914844</v>
      </c>
      <c r="G11" s="9">
        <v>139.52197387143525</v>
      </c>
      <c r="H11" s="9">
        <v>173.24305334941656</v>
      </c>
      <c r="I11" s="9">
        <v>209.59166019435153</v>
      </c>
      <c r="J11" s="9">
        <v>205.12873480202148</v>
      </c>
      <c r="K11" s="9">
        <v>227.26995779228105</v>
      </c>
      <c r="L11" s="9">
        <v>244.00741424487228</v>
      </c>
      <c r="M11" s="9">
        <v>243.70710051317806</v>
      </c>
      <c r="N11" s="9">
        <v>287.6819729207959</v>
      </c>
      <c r="O11" s="9">
        <v>289.43043292946584</v>
      </c>
      <c r="P11" s="9">
        <v>326.2679290619009</v>
      </c>
      <c r="Q11" s="9">
        <v>337.7897722272376</v>
      </c>
      <c r="R11" s="9">
        <v>362.59543168494497</v>
      </c>
      <c r="S11" s="9">
        <v>364.48813017300967</v>
      </c>
      <c r="T11" s="9">
        <v>341.69764701570045</v>
      </c>
      <c r="U11" s="9">
        <v>379.61766158771394</v>
      </c>
      <c r="V11" s="9">
        <v>383.2526113033027</v>
      </c>
      <c r="W11" s="9">
        <v>421.3932769649208</v>
      </c>
      <c r="X11" s="9">
        <v>354.5827210189627</v>
      </c>
      <c r="Y11" s="9">
        <v>387.76149183558994</v>
      </c>
      <c r="Z11" s="9">
        <v>408.99037015607945</v>
      </c>
      <c r="AA11" s="9">
        <v>320.9868552454993</v>
      </c>
      <c r="AB11" s="9">
        <v>333.42780242602714</v>
      </c>
    </row>
    <row r="12" spans="1:28" ht="13.5" customHeight="1">
      <c r="A12" s="2">
        <v>10</v>
      </c>
      <c r="B12" s="3" t="s">
        <v>9</v>
      </c>
      <c r="C12" s="9">
        <v>1964.319684334199</v>
      </c>
      <c r="D12" s="9">
        <v>2139.2287623538373</v>
      </c>
      <c r="E12" s="9">
        <v>2020.6975559943262</v>
      </c>
      <c r="F12" s="9">
        <v>1968.175202680803</v>
      </c>
      <c r="G12" s="9">
        <v>1752.5613063176324</v>
      </c>
      <c r="H12" s="9">
        <v>1779.2925758656886</v>
      </c>
      <c r="I12" s="9">
        <v>1793.368336792099</v>
      </c>
      <c r="J12" s="9">
        <v>1485.7438791023592</v>
      </c>
      <c r="K12" s="9">
        <v>1391.9903110120404</v>
      </c>
      <c r="L12" s="9">
        <v>1234.2580077333066</v>
      </c>
      <c r="M12" s="9">
        <v>977.8737036086222</v>
      </c>
      <c r="N12" s="9">
        <v>840.2120837909871</v>
      </c>
      <c r="O12" s="9">
        <v>664.6469043990655</v>
      </c>
      <c r="P12" s="9">
        <v>606.6658312253732</v>
      </c>
      <c r="Q12" s="9">
        <v>521.8275815871215</v>
      </c>
      <c r="R12" s="9">
        <v>480.6327475281311</v>
      </c>
      <c r="S12" s="9">
        <v>423.15925972179997</v>
      </c>
      <c r="T12" s="9">
        <v>347.95307785408613</v>
      </c>
      <c r="U12" s="9">
        <v>338.33085252278784</v>
      </c>
      <c r="V12" s="9">
        <v>288.6676490222848</v>
      </c>
      <c r="W12" s="9">
        <v>272.2312002329563</v>
      </c>
      <c r="X12" s="9">
        <v>194.75979231425936</v>
      </c>
      <c r="Y12" s="9">
        <v>189.90392949817348</v>
      </c>
      <c r="Z12" s="9">
        <v>180.85177237643674</v>
      </c>
      <c r="AA12" s="9">
        <v>124.8752031525643</v>
      </c>
      <c r="AB12" s="9">
        <v>119.26995031274122</v>
      </c>
    </row>
    <row r="13" spans="1:28" ht="13.5" customHeight="1">
      <c r="A13" s="2" t="s">
        <v>34</v>
      </c>
      <c r="B13" s="3" t="s">
        <v>37</v>
      </c>
      <c r="C13" s="9">
        <v>238.68107926449426</v>
      </c>
      <c r="D13" s="9">
        <v>323.175225103399</v>
      </c>
      <c r="E13" s="9">
        <v>355.07356773224086</v>
      </c>
      <c r="F13" s="9">
        <v>385.5371260639974</v>
      </c>
      <c r="G13" s="9">
        <v>387.0823106139148</v>
      </c>
      <c r="H13" s="9">
        <v>434.04797162354777</v>
      </c>
      <c r="I13" s="9">
        <v>510.7424505974999</v>
      </c>
      <c r="J13" s="9">
        <v>495.6711794720722</v>
      </c>
      <c r="K13" s="9">
        <v>542.1018015197278</v>
      </c>
      <c r="L13" s="9">
        <v>575.2499825285006</v>
      </c>
      <c r="M13" s="9">
        <v>549.8781346556323</v>
      </c>
      <c r="N13" s="9">
        <v>622.3016509489529</v>
      </c>
      <c r="O13" s="9">
        <v>627.7181381073448</v>
      </c>
      <c r="P13" s="9">
        <v>704.0922958477452</v>
      </c>
      <c r="Q13" s="9">
        <v>702.5683926772714</v>
      </c>
      <c r="R13" s="9">
        <v>754.4243484650262</v>
      </c>
      <c r="S13" s="9">
        <v>775.1184936548426</v>
      </c>
      <c r="T13" s="9">
        <v>726.6217547667167</v>
      </c>
      <c r="U13" s="9">
        <v>833.0780571272832</v>
      </c>
      <c r="V13" s="9">
        <v>861.4012860859142</v>
      </c>
      <c r="W13" s="9">
        <v>1007.5021782061481</v>
      </c>
      <c r="X13" s="9">
        <v>800.7726415033095</v>
      </c>
      <c r="Y13" s="9">
        <v>867.1401798346004</v>
      </c>
      <c r="Z13" s="9">
        <v>942.8449491342476</v>
      </c>
      <c r="AA13" s="9">
        <v>739.878261908448</v>
      </c>
      <c r="AB13" s="9">
        <v>786.8063601893043</v>
      </c>
    </row>
    <row r="14" spans="1:28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9.47871236678438</v>
      </c>
      <c r="L14" s="9">
        <v>24.698477891077008</v>
      </c>
      <c r="M14" s="9">
        <v>56.28732519587823</v>
      </c>
      <c r="N14" s="9">
        <v>138.88564866861384</v>
      </c>
      <c r="O14" s="9">
        <v>223.9831970878651</v>
      </c>
      <c r="P14" s="9">
        <v>351.10405790582195</v>
      </c>
      <c r="Q14" s="9">
        <v>495.9473365411555</v>
      </c>
      <c r="R14" s="9">
        <v>805.1898866919247</v>
      </c>
      <c r="S14" s="9">
        <v>1193.3644535844676</v>
      </c>
      <c r="T14" s="9">
        <v>1248.402863956387</v>
      </c>
      <c r="U14" s="9">
        <v>1561.8196992238502</v>
      </c>
      <c r="V14" s="9">
        <v>1730.5088820183385</v>
      </c>
      <c r="W14" s="9">
        <v>2103.537580222966</v>
      </c>
      <c r="X14" s="9">
        <v>1814.3491861694015</v>
      </c>
      <c r="Y14" s="9">
        <v>2153.278815963778</v>
      </c>
      <c r="Z14" s="9">
        <v>2499.2512725103365</v>
      </c>
      <c r="AA14" s="9">
        <v>2101.8211116726825</v>
      </c>
      <c r="AB14" s="9">
        <v>2377.532014803884</v>
      </c>
    </row>
    <row r="15" spans="1:28" ht="24.75" customHeight="1">
      <c r="A15" s="2" t="s">
        <v>43</v>
      </c>
      <c r="B15" s="3" t="s">
        <v>39</v>
      </c>
      <c r="C15" s="9">
        <v>457.65343015577736</v>
      </c>
      <c r="D15" s="9">
        <v>565.774985745051</v>
      </c>
      <c r="E15" s="9">
        <v>603.0146148888307</v>
      </c>
      <c r="F15" s="9">
        <v>675.126467555241</v>
      </c>
      <c r="G15" s="9">
        <v>696.6578839714673</v>
      </c>
      <c r="H15" s="9">
        <v>838.9834645369864</v>
      </c>
      <c r="I15" s="9">
        <v>995.5034376835637</v>
      </c>
      <c r="J15" s="9">
        <v>948.5834796062516</v>
      </c>
      <c r="K15" s="9">
        <v>1067.7030394981884</v>
      </c>
      <c r="L15" s="9">
        <v>1148.196753672215</v>
      </c>
      <c r="M15" s="9">
        <v>1129.7803797824672</v>
      </c>
      <c r="N15" s="9">
        <v>1335.6540110264277</v>
      </c>
      <c r="O15" s="9">
        <v>1353.0945932320108</v>
      </c>
      <c r="P15" s="9">
        <v>1539.0004169787958</v>
      </c>
      <c r="Q15" s="9">
        <v>1610.884050790778</v>
      </c>
      <c r="R15" s="9">
        <v>1782.742826108877</v>
      </c>
      <c r="S15" s="9">
        <v>1935.8927382837994</v>
      </c>
      <c r="T15" s="9">
        <v>1867.7805445947133</v>
      </c>
      <c r="U15" s="9">
        <v>2105.809242390119</v>
      </c>
      <c r="V15" s="9">
        <v>2139.069978847153</v>
      </c>
      <c r="W15" s="9">
        <v>2474.4134267825584</v>
      </c>
      <c r="X15" s="9">
        <v>2122.3076091885796</v>
      </c>
      <c r="Y15" s="9">
        <v>2503.41409114047</v>
      </c>
      <c r="Z15" s="9">
        <v>2846.222265854792</v>
      </c>
      <c r="AA15" s="9">
        <v>2351.0110088607335</v>
      </c>
      <c r="AB15" s="9">
        <v>2712.856656647362</v>
      </c>
    </row>
    <row r="16" spans="1:28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2.0337936129149634</v>
      </c>
      <c r="N16" s="9">
        <v>8.133621744123761</v>
      </c>
      <c r="O16" s="9">
        <v>11.965115079582704</v>
      </c>
      <c r="P16" s="9">
        <v>16.00898152057483</v>
      </c>
      <c r="Q16" s="9">
        <v>33.84252313510103</v>
      </c>
      <c r="R16" s="9">
        <v>84.73956182151451</v>
      </c>
      <c r="S16" s="9">
        <v>138.87809905823102</v>
      </c>
      <c r="T16" s="9">
        <v>200.43850196616415</v>
      </c>
      <c r="U16" s="9">
        <v>263.44589876954336</v>
      </c>
      <c r="V16" s="9">
        <v>310.38395250327636</v>
      </c>
      <c r="W16" s="9">
        <v>384.55369937855005</v>
      </c>
      <c r="X16" s="9">
        <v>360.15888601575</v>
      </c>
      <c r="Y16" s="9">
        <v>449.6385074618834</v>
      </c>
      <c r="Z16" s="9">
        <v>534.9791030443105</v>
      </c>
      <c r="AA16" s="9">
        <v>519.2234629669202</v>
      </c>
      <c r="AB16" s="9">
        <v>676.2753367586658</v>
      </c>
    </row>
    <row r="17" spans="1:28" ht="24.75" customHeight="1">
      <c r="A17" s="2">
        <v>13</v>
      </c>
      <c r="B17" s="3" t="s">
        <v>40</v>
      </c>
      <c r="C17" s="9">
        <v>892.7340882703411</v>
      </c>
      <c r="D17" s="9">
        <v>1054.5579104474227</v>
      </c>
      <c r="E17" s="9">
        <v>1071.199904577223</v>
      </c>
      <c r="F17" s="9">
        <v>1115.0046125843332</v>
      </c>
      <c r="G17" s="9">
        <v>1068.8065275917384</v>
      </c>
      <c r="H17" s="9">
        <v>1174.6592622154196</v>
      </c>
      <c r="I17" s="9">
        <v>1314.2580808311097</v>
      </c>
      <c r="J17" s="9">
        <v>1212.7925383186941</v>
      </c>
      <c r="K17" s="9">
        <v>1255.2650773282132</v>
      </c>
      <c r="L17" s="9">
        <v>1283.7154118657263</v>
      </c>
      <c r="M17" s="9">
        <v>1197.229473875839</v>
      </c>
      <c r="N17" s="9">
        <v>1277.3739907106324</v>
      </c>
      <c r="O17" s="9">
        <v>1206.5517997650536</v>
      </c>
      <c r="P17" s="9">
        <v>1302.137884801904</v>
      </c>
      <c r="Q17" s="9">
        <v>1271.5790815091668</v>
      </c>
      <c r="R17" s="9">
        <v>1321.3397599534774</v>
      </c>
      <c r="S17" s="9">
        <v>1299.8974418985686</v>
      </c>
      <c r="T17" s="9">
        <v>1210.3167712457673</v>
      </c>
      <c r="U17" s="9">
        <v>1290.5825172810455</v>
      </c>
      <c r="V17" s="9">
        <v>1294.4953890651152</v>
      </c>
      <c r="W17" s="9">
        <v>1394.5425841917286</v>
      </c>
      <c r="X17" s="9">
        <v>1198.065641706502</v>
      </c>
      <c r="Y17" s="9">
        <v>1298.1882272172738</v>
      </c>
      <c r="Z17" s="9">
        <v>1397.7587756219834</v>
      </c>
      <c r="AA17" s="9">
        <v>1157.7844791358132</v>
      </c>
      <c r="AB17" s="9">
        <v>1266.261113626852</v>
      </c>
    </row>
    <row r="18" spans="1:28" ht="24.75" customHeight="1">
      <c r="A18" s="2" t="s">
        <v>45</v>
      </c>
      <c r="B18" s="3" t="s">
        <v>10</v>
      </c>
      <c r="C18" s="9">
        <v>230.41301686027464</v>
      </c>
      <c r="D18" s="9">
        <v>301.9697318932176</v>
      </c>
      <c r="E18" s="9">
        <v>349.63926363305825</v>
      </c>
      <c r="F18" s="9">
        <v>383.621767371178</v>
      </c>
      <c r="G18" s="9">
        <v>409.63629615366807</v>
      </c>
      <c r="H18" s="9">
        <v>493.22563998994485</v>
      </c>
      <c r="I18" s="9">
        <v>592.8897048924368</v>
      </c>
      <c r="J18" s="9">
        <v>568.6501638246489</v>
      </c>
      <c r="K18" s="9">
        <v>636.8322749372295</v>
      </c>
      <c r="L18" s="9">
        <v>687.4846293719223</v>
      </c>
      <c r="M18" s="9">
        <v>662.9399830481805</v>
      </c>
      <c r="N18" s="9">
        <v>732.6902446321604</v>
      </c>
      <c r="O18" s="9">
        <v>733.8257708247535</v>
      </c>
      <c r="P18" s="9">
        <v>823.8894348692576</v>
      </c>
      <c r="Q18" s="9">
        <v>850.8782176888159</v>
      </c>
      <c r="R18" s="9">
        <v>925.9751783842026</v>
      </c>
      <c r="S18" s="9">
        <v>977.3188048150586</v>
      </c>
      <c r="T18" s="9">
        <v>959.4090919146221</v>
      </c>
      <c r="U18" s="9">
        <v>1117.7140157315403</v>
      </c>
      <c r="V18" s="9">
        <v>1148.909221331869</v>
      </c>
      <c r="W18" s="9">
        <v>1305.5873451393459</v>
      </c>
      <c r="X18" s="9">
        <v>1127.3941776298122</v>
      </c>
      <c r="Y18" s="9">
        <v>1317.3546773363137</v>
      </c>
      <c r="Z18" s="9">
        <v>1482.3974116896575</v>
      </c>
      <c r="AA18" s="9">
        <v>1213.2863851132508</v>
      </c>
      <c r="AB18" s="9">
        <v>1387.1167938208032</v>
      </c>
    </row>
    <row r="19" spans="1:28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5.944969525409694</v>
      </c>
      <c r="Q19" s="9">
        <v>5.860216694383219</v>
      </c>
      <c r="R19" s="9">
        <v>14.45829984980187</v>
      </c>
      <c r="S19" s="9">
        <v>45.555404907863455</v>
      </c>
      <c r="T19" s="9">
        <v>58.74136539443767</v>
      </c>
      <c r="U19" s="9">
        <v>101.38154727444861</v>
      </c>
      <c r="V19" s="9">
        <v>123.61834523472534</v>
      </c>
      <c r="W19" s="9">
        <v>155.5423928351365</v>
      </c>
      <c r="X19" s="9">
        <v>154.4732279145457</v>
      </c>
      <c r="Y19" s="9">
        <v>174.72612076966598</v>
      </c>
      <c r="Z19" s="9">
        <v>191.3118080302456</v>
      </c>
      <c r="AA19" s="9">
        <v>172.40326961886416</v>
      </c>
      <c r="AB19" s="9">
        <v>195.27157057964928</v>
      </c>
    </row>
    <row r="20" spans="1:28" ht="24.75" customHeight="1">
      <c r="A20" s="2">
        <v>15</v>
      </c>
      <c r="B20" s="3" t="s">
        <v>11</v>
      </c>
      <c r="C20" s="9">
        <v>394.41885954188325</v>
      </c>
      <c r="D20" s="9">
        <v>470.07638646508144</v>
      </c>
      <c r="E20" s="9">
        <v>499.1089005071438</v>
      </c>
      <c r="F20" s="9">
        <v>515.5453390652298</v>
      </c>
      <c r="G20" s="9">
        <v>495.26959675886957</v>
      </c>
      <c r="H20" s="9">
        <v>545.4888413169912</v>
      </c>
      <c r="I20" s="9">
        <v>587.3094915465132</v>
      </c>
      <c r="J20" s="9">
        <v>559.6324681846547</v>
      </c>
      <c r="K20" s="9">
        <v>570.8584000079848</v>
      </c>
      <c r="L20" s="9">
        <v>588.5889634073726</v>
      </c>
      <c r="M20" s="9">
        <v>557.9313811840083</v>
      </c>
      <c r="N20" s="9">
        <v>591.0101837701283</v>
      </c>
      <c r="O20" s="9">
        <v>558.5491598046947</v>
      </c>
      <c r="P20" s="9">
        <v>601.9081329923722</v>
      </c>
      <c r="Q20" s="9">
        <v>578.9283910996702</v>
      </c>
      <c r="R20" s="9">
        <v>596.2781797943013</v>
      </c>
      <c r="S20" s="9">
        <v>581.8167707198828</v>
      </c>
      <c r="T20" s="9">
        <v>540.497445249412</v>
      </c>
      <c r="U20" s="9">
        <v>581.0162582325283</v>
      </c>
      <c r="V20" s="9">
        <v>579.0291162939485</v>
      </c>
      <c r="W20" s="9">
        <v>617.3969995109782</v>
      </c>
      <c r="X20" s="9">
        <v>545.8896757957331</v>
      </c>
      <c r="Y20" s="9">
        <v>587.9748922686978</v>
      </c>
      <c r="Z20" s="9">
        <v>628.718210195454</v>
      </c>
      <c r="AA20" s="9">
        <v>518.4597216778674</v>
      </c>
      <c r="AB20" s="9">
        <v>564.8456566027671</v>
      </c>
    </row>
    <row r="21" spans="1:28" ht="24.75" customHeight="1">
      <c r="A21" s="2" t="s">
        <v>47</v>
      </c>
      <c r="B21" s="3" t="s">
        <v>12</v>
      </c>
      <c r="C21" s="9">
        <v>327.22460486547675</v>
      </c>
      <c r="D21" s="9">
        <v>466.4258953281475</v>
      </c>
      <c r="E21" s="9">
        <v>527.0882226746938</v>
      </c>
      <c r="F21" s="9">
        <v>578.6064098086171</v>
      </c>
      <c r="G21" s="9">
        <v>647.8246886033958</v>
      </c>
      <c r="H21" s="9">
        <v>991.8244610495096</v>
      </c>
      <c r="I21" s="9">
        <v>1277.570090669625</v>
      </c>
      <c r="J21" s="9">
        <v>1321.3838118790181</v>
      </c>
      <c r="K21" s="9">
        <v>1475.8656844211675</v>
      </c>
      <c r="L21" s="9">
        <v>1610.9987786134368</v>
      </c>
      <c r="M21" s="9">
        <v>1599.4168692151775</v>
      </c>
      <c r="N21" s="9">
        <v>1747.3878749068426</v>
      </c>
      <c r="O21" s="9">
        <v>1765.5423067797217</v>
      </c>
      <c r="P21" s="9">
        <v>2013.2710588722614</v>
      </c>
      <c r="Q21" s="9">
        <v>2120.802747879425</v>
      </c>
      <c r="R21" s="9">
        <v>2260.508198996041</v>
      </c>
      <c r="S21" s="9">
        <v>2457.126800144757</v>
      </c>
      <c r="T21" s="9">
        <v>2521.7351970479904</v>
      </c>
      <c r="U21" s="9">
        <v>3134.728583899421</v>
      </c>
      <c r="V21" s="9">
        <v>3411.0341944227816</v>
      </c>
      <c r="W21" s="9">
        <v>3972.3336380867813</v>
      </c>
      <c r="X21" s="9">
        <v>3640.794856163981</v>
      </c>
      <c r="Y21" s="9">
        <v>4362.199474630568</v>
      </c>
      <c r="Z21" s="9">
        <v>5131.326395016231</v>
      </c>
      <c r="AA21" s="9">
        <v>4511.424517536821</v>
      </c>
      <c r="AB21" s="9">
        <v>5279.836176096564</v>
      </c>
    </row>
    <row r="22" spans="1:28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9.192402758838188</v>
      </c>
      <c r="R22" s="9">
        <v>9.473060164849187</v>
      </c>
      <c r="S22" s="9">
        <v>38.695781146523075</v>
      </c>
      <c r="T22" s="9">
        <v>56.04169970955942</v>
      </c>
      <c r="U22" s="9">
        <v>79.95823706346503</v>
      </c>
      <c r="V22" s="9">
        <v>83.71765471625868</v>
      </c>
      <c r="W22" s="9">
        <v>92.05349064629472</v>
      </c>
      <c r="X22" s="9">
        <v>138.80281996193403</v>
      </c>
      <c r="Y22" s="9">
        <v>160.63344287326416</v>
      </c>
      <c r="Z22" s="9">
        <v>186.09069626093967</v>
      </c>
      <c r="AA22" s="9">
        <v>191.55039627662788</v>
      </c>
      <c r="AB22" s="9">
        <v>213.86146645596972</v>
      </c>
    </row>
    <row r="23" spans="1:28" ht="24.75" customHeight="1">
      <c r="A23" s="2">
        <v>17</v>
      </c>
      <c r="B23" s="3" t="s">
        <v>13</v>
      </c>
      <c r="C23" s="9">
        <v>1346.8881281881147</v>
      </c>
      <c r="D23" s="9">
        <v>1613.2283013178499</v>
      </c>
      <c r="E23" s="9">
        <v>1665.5883162336602</v>
      </c>
      <c r="F23" s="9">
        <v>1756.9171855111433</v>
      </c>
      <c r="G23" s="9">
        <v>1805.0530143822878</v>
      </c>
      <c r="H23" s="9">
        <v>2047.9819778093</v>
      </c>
      <c r="I23" s="9">
        <v>2301.4827506067763</v>
      </c>
      <c r="J23" s="9">
        <v>2159.7161954647245</v>
      </c>
      <c r="K23" s="9">
        <v>2210.0314282582463</v>
      </c>
      <c r="L23" s="9">
        <v>2299.7847101389225</v>
      </c>
      <c r="M23" s="9">
        <v>2231.8674268335417</v>
      </c>
      <c r="N23" s="9">
        <v>2476.4096809990892</v>
      </c>
      <c r="O23" s="9">
        <v>2356.3738462164074</v>
      </c>
      <c r="P23" s="9">
        <v>2505.0059978285994</v>
      </c>
      <c r="Q23" s="9">
        <v>2458.8778481928766</v>
      </c>
      <c r="R23" s="9">
        <v>2530.8336590845847</v>
      </c>
      <c r="S23" s="9">
        <v>2469.8953937914353</v>
      </c>
      <c r="T23" s="9">
        <v>2348.458141458435</v>
      </c>
      <c r="U23" s="9">
        <v>2450.5502716556825</v>
      </c>
      <c r="V23" s="9">
        <v>2459.3684642577996</v>
      </c>
      <c r="W23" s="9">
        <v>2688.551345997883</v>
      </c>
      <c r="X23" s="9">
        <v>2347.9640907768417</v>
      </c>
      <c r="Y23" s="9">
        <v>2512.7824119965235</v>
      </c>
      <c r="Z23" s="9">
        <v>2681.7593770738313</v>
      </c>
      <c r="AA23" s="9">
        <v>2247.7197438951266</v>
      </c>
      <c r="AB23" s="9">
        <v>2469.8609624555424</v>
      </c>
    </row>
    <row r="24" spans="1:28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3.4537103999999994</v>
      </c>
      <c r="I24" s="9">
        <v>21.61035936</v>
      </c>
      <c r="J24" s="9">
        <v>91.07927711999999</v>
      </c>
      <c r="K24" s="9">
        <v>183.5400384</v>
      </c>
      <c r="L24" s="9">
        <v>181.2546688896</v>
      </c>
      <c r="M24" s="9">
        <v>186.32468030194286</v>
      </c>
      <c r="N24" s="9">
        <v>170.9073959657143</v>
      </c>
      <c r="O24" s="9">
        <v>139.87141189714285</v>
      </c>
      <c r="P24" s="9">
        <v>118.39879110857143</v>
      </c>
      <c r="Q24" s="9">
        <v>123.90475114285714</v>
      </c>
      <c r="R24" s="9">
        <v>126.86934065142859</v>
      </c>
      <c r="S24" s="9">
        <v>242.3375735657143</v>
      </c>
      <c r="T24" s="9">
        <v>1057.6372569942857</v>
      </c>
      <c r="U24" s="9">
        <v>2464.618941025508</v>
      </c>
      <c r="V24" s="9">
        <v>3419.4698706039044</v>
      </c>
      <c r="W24" s="9">
        <v>2755.9526773121365</v>
      </c>
      <c r="X24" s="9">
        <v>3899.787193843207</v>
      </c>
      <c r="Y24" s="9">
        <v>5004.8916988671535</v>
      </c>
      <c r="Z24" s="9">
        <v>5420.954536888456</v>
      </c>
      <c r="AA24" s="9">
        <v>5325.227065946453</v>
      </c>
      <c r="AB24" s="9">
        <v>3791.9941545787674</v>
      </c>
    </row>
    <row r="25" spans="1:28" ht="13.5" customHeight="1">
      <c r="A25" s="2">
        <v>19</v>
      </c>
      <c r="B25" s="3" t="s">
        <v>15</v>
      </c>
      <c r="C25" s="9">
        <v>1140.3769528224002</v>
      </c>
      <c r="D25" s="9">
        <v>1123.1979499872002</v>
      </c>
      <c r="E25" s="9">
        <v>1363.6881030384002</v>
      </c>
      <c r="F25" s="9">
        <v>1530.360486</v>
      </c>
      <c r="G25" s="9">
        <v>1669.5835119576</v>
      </c>
      <c r="H25" s="9">
        <v>1763.4957664032</v>
      </c>
      <c r="I25" s="9">
        <v>2402.3913616511995</v>
      </c>
      <c r="J25" s="9">
        <v>1734.7303073952</v>
      </c>
      <c r="K25" s="9">
        <v>1575.2600655551998</v>
      </c>
      <c r="L25" s="9">
        <v>1502.6730216623998</v>
      </c>
      <c r="M25" s="9">
        <v>2012.0300710848003</v>
      </c>
      <c r="N25" s="9">
        <v>2154.6795219768</v>
      </c>
      <c r="O25" s="9">
        <v>2563.5222464616</v>
      </c>
      <c r="P25" s="9">
        <v>2895.0067754856</v>
      </c>
      <c r="Q25" s="9">
        <v>3040.7461548479996</v>
      </c>
      <c r="R25" s="9">
        <v>3156.9549879419997</v>
      </c>
      <c r="S25" s="9">
        <v>3474.5589886139996</v>
      </c>
      <c r="T25" s="9">
        <v>4062.019716449999</v>
      </c>
      <c r="U25" s="9">
        <v>4214.10769272</v>
      </c>
      <c r="V25" s="9">
        <v>4573.2194085599995</v>
      </c>
      <c r="W25" s="9">
        <v>5319.392946531839</v>
      </c>
      <c r="X25" s="9">
        <v>5312.595223332</v>
      </c>
      <c r="Y25" s="9">
        <v>5542.677332751599</v>
      </c>
      <c r="Z25" s="9">
        <v>6176.73465504</v>
      </c>
      <c r="AA25" s="9">
        <v>6321.21319949904</v>
      </c>
      <c r="AB25" s="9">
        <v>6269.97996</v>
      </c>
    </row>
    <row r="26" spans="1:28" ht="13.5" customHeight="1">
      <c r="A26" s="2">
        <v>20</v>
      </c>
      <c r="B26" s="3" t="s">
        <v>16</v>
      </c>
      <c r="C26" s="9">
        <v>2228.537663999999</v>
      </c>
      <c r="D26" s="9">
        <v>2248.086239999999</v>
      </c>
      <c r="E26" s="9">
        <v>2257.8605279999992</v>
      </c>
      <c r="F26" s="9">
        <v>2257.8605279999992</v>
      </c>
      <c r="G26" s="9">
        <v>2199.2147999999997</v>
      </c>
      <c r="H26" s="9">
        <v>2228.8639679999997</v>
      </c>
      <c r="I26" s="9">
        <v>2255.2945919999993</v>
      </c>
      <c r="J26" s="9">
        <v>2314.9488959999994</v>
      </c>
      <c r="K26" s="9">
        <v>2404.86048</v>
      </c>
      <c r="L26" s="9">
        <v>2581.4799359999993</v>
      </c>
      <c r="M26" s="9">
        <v>2803.2479999999996</v>
      </c>
      <c r="N26" s="9">
        <v>2932.0490879999993</v>
      </c>
      <c r="O26" s="9">
        <v>3035.813759999999</v>
      </c>
      <c r="P26" s="9">
        <v>3024.511776</v>
      </c>
      <c r="Q26" s="9">
        <v>3190.214879999999</v>
      </c>
      <c r="R26" s="9">
        <v>3304.9203767999993</v>
      </c>
      <c r="S26" s="9">
        <v>3653.7104303999986</v>
      </c>
      <c r="T26" s="9">
        <v>3561.301894032</v>
      </c>
      <c r="U26" s="9">
        <v>3588.8595423839993</v>
      </c>
      <c r="V26" s="9">
        <v>3564.7050667679996</v>
      </c>
      <c r="W26" s="9">
        <v>3659.889174623999</v>
      </c>
      <c r="X26" s="9">
        <v>3627.4573751039998</v>
      </c>
      <c r="Y26" s="9">
        <v>3734.1261675359992</v>
      </c>
      <c r="Z26" s="9">
        <v>3883.160980943999</v>
      </c>
      <c r="AA26" s="9">
        <v>3906.095554224</v>
      </c>
      <c r="AB26" s="9">
        <v>3980.1984806879996</v>
      </c>
    </row>
    <row r="27" spans="1:28" ht="3" customHeight="1">
      <c r="A27" s="7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5.75" customHeight="1">
      <c r="A28" s="2" t="s">
        <v>17</v>
      </c>
      <c r="B28" s="4" t="s">
        <v>18</v>
      </c>
      <c r="C28" s="9">
        <v>11380.594699982452</v>
      </c>
      <c r="D28" s="9">
        <v>12265.089402511625</v>
      </c>
      <c r="E28" s="9">
        <v>11434.14989067766</v>
      </c>
      <c r="F28" s="9">
        <v>11132.164521654278</v>
      </c>
      <c r="G28" s="9">
        <v>9985.650892311243</v>
      </c>
      <c r="H28" s="9">
        <v>10294.28913259934</v>
      </c>
      <c r="I28" s="9">
        <v>10930.749685989707</v>
      </c>
      <c r="J28" s="9">
        <v>9449.874643566558</v>
      </c>
      <c r="K28" s="9">
        <v>9490.93938612291</v>
      </c>
      <c r="L28" s="9">
        <v>9242.909152740802</v>
      </c>
      <c r="M28" s="9">
        <v>8307.636635870482</v>
      </c>
      <c r="N28" s="9">
        <v>8755.005721579597</v>
      </c>
      <c r="O28" s="9">
        <v>8182.52643781483</v>
      </c>
      <c r="P28" s="9">
        <v>8650.48698292681</v>
      </c>
      <c r="Q28" s="9">
        <v>8492.506185774231</v>
      </c>
      <c r="R28" s="9">
        <v>8705.860937318732</v>
      </c>
      <c r="S28" s="9">
        <v>8436.02854909909</v>
      </c>
      <c r="T28" s="9">
        <v>7531.217526924834</v>
      </c>
      <c r="U28" s="9">
        <v>8067.980635185176</v>
      </c>
      <c r="V28" s="9">
        <v>8105.097963492962</v>
      </c>
      <c r="W28" s="9">
        <v>8951.190361785502</v>
      </c>
      <c r="X28" s="9">
        <v>7380.13825319551</v>
      </c>
      <c r="Y28" s="9">
        <v>8302.034774843232</v>
      </c>
      <c r="Z28" s="9">
        <v>9198.549339690897</v>
      </c>
      <c r="AA28" s="9">
        <v>7394.152920744244</v>
      </c>
      <c r="AB28" s="9">
        <v>8141.415683160303</v>
      </c>
    </row>
    <row r="29" spans="1:28" ht="15.75" customHeight="1">
      <c r="A29" s="2" t="s">
        <v>19</v>
      </c>
      <c r="B29" s="4" t="s">
        <v>20</v>
      </c>
      <c r="C29" s="9">
        <v>12155.732884455547</v>
      </c>
      <c r="D29" s="9">
        <v>13373.85763058373</v>
      </c>
      <c r="E29" s="9">
        <v>12722.711504062163</v>
      </c>
      <c r="F29" s="9">
        <v>12609.41207144039</v>
      </c>
      <c r="G29" s="9">
        <v>11477.369259579908</v>
      </c>
      <c r="H29" s="9">
        <v>11969.243348271895</v>
      </c>
      <c r="I29" s="9">
        <v>12694.748252079837</v>
      </c>
      <c r="J29" s="9">
        <v>11076.764260791788</v>
      </c>
      <c r="K29" s="9">
        <v>11151.69275519992</v>
      </c>
      <c r="L29" s="9">
        <v>10859.291712612681</v>
      </c>
      <c r="M29" s="9">
        <v>9824.062227322842</v>
      </c>
      <c r="N29" s="9">
        <v>10248.818540991648</v>
      </c>
      <c r="O29" s="9">
        <v>9525.388997360762</v>
      </c>
      <c r="P29" s="9">
        <v>9943.373597639998</v>
      </c>
      <c r="Q29" s="9">
        <v>9700.935098410715</v>
      </c>
      <c r="R29" s="9">
        <v>10005.006680334629</v>
      </c>
      <c r="S29" s="9">
        <v>9895.70908380198</v>
      </c>
      <c r="T29" s="9">
        <v>8795.98545937059</v>
      </c>
      <c r="U29" s="9">
        <v>9467.090635315792</v>
      </c>
      <c r="V29" s="9">
        <v>9274.751105791565</v>
      </c>
      <c r="W29" s="9">
        <v>9780.021389571048</v>
      </c>
      <c r="X29" s="9">
        <v>7497.90296309845</v>
      </c>
      <c r="Y29" s="9">
        <v>7927.711667535805</v>
      </c>
      <c r="Z29" s="9">
        <v>8259.669694370172</v>
      </c>
      <c r="AA29" s="9">
        <v>6250.338904993859</v>
      </c>
      <c r="AB29" s="9">
        <v>6728.9175145762765</v>
      </c>
    </row>
    <row r="30" spans="1:28" ht="15.75" customHeight="1">
      <c r="A30" s="2" t="s">
        <v>21</v>
      </c>
      <c r="B30" s="4" t="s">
        <v>22</v>
      </c>
      <c r="C30" s="9">
        <v>3649.3321278818676</v>
      </c>
      <c r="D30" s="9">
        <v>4472.03321119677</v>
      </c>
      <c r="E30" s="9">
        <v>4715.63922251461</v>
      </c>
      <c r="F30" s="9">
        <v>5024.821781895743</v>
      </c>
      <c r="G30" s="9">
        <v>5123.248007461427</v>
      </c>
      <c r="H30" s="9">
        <v>6095.617357318151</v>
      </c>
      <c r="I30" s="9">
        <v>7090.623915590024</v>
      </c>
      <c r="J30" s="9">
        <v>6861.837934397992</v>
      </c>
      <c r="K30" s="9">
        <v>7400.0959428510305</v>
      </c>
      <c r="L30" s="9">
        <v>7800.023915959196</v>
      </c>
      <c r="M30" s="9">
        <v>7567.523987854072</v>
      </c>
      <c r="N30" s="9">
        <v>8339.567003755119</v>
      </c>
      <c r="O30" s="9">
        <v>8125.7740035993675</v>
      </c>
      <c r="P30" s="9">
        <v>8925.565668497746</v>
      </c>
      <c r="Q30" s="9">
        <v>9064.750230891914</v>
      </c>
      <c r="R30" s="9">
        <v>9653.218064809078</v>
      </c>
      <c r="S30" s="9">
        <v>10187.414808331832</v>
      </c>
      <c r="T30" s="9">
        <v>10821.056015575385</v>
      </c>
      <c r="U30" s="9">
        <v>13589.805513323301</v>
      </c>
      <c r="V30" s="9">
        <v>14969.096187276831</v>
      </c>
      <c r="W30" s="9">
        <v>15840.927599881392</v>
      </c>
      <c r="X30" s="9">
        <v>15535.638178996887</v>
      </c>
      <c r="Y30" s="9">
        <v>18371.803544561815</v>
      </c>
      <c r="Z30" s="9">
        <v>20501.5185796759</v>
      </c>
      <c r="AA30" s="9">
        <v>18208.090051028477</v>
      </c>
      <c r="AB30" s="9">
        <v>18558.179887622944</v>
      </c>
    </row>
    <row r="31" spans="1:28" ht="15.75" customHeight="1">
      <c r="A31" s="2" t="s">
        <v>23</v>
      </c>
      <c r="B31" s="4" t="s">
        <v>30</v>
      </c>
      <c r="C31" s="9">
        <v>3368.9146168223992</v>
      </c>
      <c r="D31" s="9">
        <v>3371.284189987199</v>
      </c>
      <c r="E31" s="9">
        <v>3621.5486310383994</v>
      </c>
      <c r="F31" s="9">
        <v>3788.2210139999993</v>
      </c>
      <c r="G31" s="9">
        <v>3868.7983119575997</v>
      </c>
      <c r="H31" s="9">
        <v>3992.3597344031996</v>
      </c>
      <c r="I31" s="9">
        <v>4657.685953651198</v>
      </c>
      <c r="J31" s="9">
        <v>4049.6792033951997</v>
      </c>
      <c r="K31" s="9">
        <v>3980.1205455552</v>
      </c>
      <c r="L31" s="9">
        <v>4084.152957662399</v>
      </c>
      <c r="M31" s="9">
        <v>4815.2780710848</v>
      </c>
      <c r="N31" s="9">
        <v>5086.728609976799</v>
      </c>
      <c r="O31" s="9">
        <v>5599.336006461599</v>
      </c>
      <c r="P31" s="9">
        <v>5919.5185514856</v>
      </c>
      <c r="Q31" s="9">
        <v>6230.961034847998</v>
      </c>
      <c r="R31" s="9">
        <v>6461.875364741999</v>
      </c>
      <c r="S31" s="9">
        <v>7128.269419013998</v>
      </c>
      <c r="T31" s="9">
        <v>7623.3216104819985</v>
      </c>
      <c r="U31" s="9">
        <v>7802.967235103999</v>
      </c>
      <c r="V31" s="9">
        <v>8137.924475327999</v>
      </c>
      <c r="W31" s="9">
        <v>8979.282121155838</v>
      </c>
      <c r="X31" s="9">
        <v>8940.052598436</v>
      </c>
      <c r="Y31" s="9">
        <v>9276.803500287599</v>
      </c>
      <c r="Z31" s="9">
        <v>10059.895635984</v>
      </c>
      <c r="AA31" s="9">
        <v>10227.308753723039</v>
      </c>
      <c r="AB31" s="9">
        <v>10250.178440688</v>
      </c>
    </row>
    <row r="32" spans="1:28" ht="3" customHeight="1">
      <c r="A32" s="7"/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5.75" customHeight="1">
      <c r="A33" s="2" t="s">
        <v>25</v>
      </c>
      <c r="B33" s="4" t="s">
        <v>26</v>
      </c>
      <c r="C33" s="9">
        <v>30554.574329142266</v>
      </c>
      <c r="D33" s="9">
        <v>33482.26443427932</v>
      </c>
      <c r="E33" s="9">
        <v>32494.04924829283</v>
      </c>
      <c r="F33" s="9">
        <v>32554.61938899041</v>
      </c>
      <c r="G33" s="9">
        <v>30455.066471310176</v>
      </c>
      <c r="H33" s="9">
        <v>32351.509572592586</v>
      </c>
      <c r="I33" s="9">
        <v>35373.80780731077</v>
      </c>
      <c r="J33" s="9">
        <v>31438.15604215154</v>
      </c>
      <c r="K33" s="9">
        <v>32022.848629729062</v>
      </c>
      <c r="L33" s="9">
        <v>31986.377738975076</v>
      </c>
      <c r="M33" s="9">
        <v>30514.500922132196</v>
      </c>
      <c r="N33" s="9">
        <v>32430.11987630316</v>
      </c>
      <c r="O33" s="9">
        <v>31433.02544523656</v>
      </c>
      <c r="P33" s="9">
        <v>33438.944800550154</v>
      </c>
      <c r="Q33" s="9">
        <v>33489.15254992486</v>
      </c>
      <c r="R33" s="9">
        <v>34825.961047204444</v>
      </c>
      <c r="S33" s="9">
        <v>35647.4218602469</v>
      </c>
      <c r="T33" s="9">
        <v>34771.5806123528</v>
      </c>
      <c r="U33" s="9">
        <v>38927.84401892827</v>
      </c>
      <c r="V33" s="9">
        <v>40486.869731889354</v>
      </c>
      <c r="W33" s="9">
        <v>43551.421472393784</v>
      </c>
      <c r="X33" s="9">
        <v>39353.73199372685</v>
      </c>
      <c r="Y33" s="9">
        <v>43878.35348722845</v>
      </c>
      <c r="Z33" s="9">
        <v>48019.63324972097</v>
      </c>
      <c r="AA33" s="9">
        <v>42079.89063048962</v>
      </c>
      <c r="AB33" s="9">
        <v>43678.69152604752</v>
      </c>
    </row>
    <row r="34" spans="1:28" ht="3" customHeight="1">
      <c r="A34" s="7"/>
      <c r="B34" s="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21.75" customHeight="1">
      <c r="A35" s="2" t="s">
        <v>25</v>
      </c>
      <c r="B35" s="3" t="s">
        <v>42</v>
      </c>
      <c r="C35" s="9">
        <v>28326.036665142266</v>
      </c>
      <c r="D35" s="9">
        <v>31234.17819427932</v>
      </c>
      <c r="E35" s="9">
        <v>30236.188720292834</v>
      </c>
      <c r="F35" s="9">
        <v>30296.758860990412</v>
      </c>
      <c r="G35" s="9">
        <v>28255.851671310178</v>
      </c>
      <c r="H35" s="9">
        <v>30122.645604592588</v>
      </c>
      <c r="I35" s="9">
        <v>33118.51321531077</v>
      </c>
      <c r="J35" s="9">
        <v>29123.20714615154</v>
      </c>
      <c r="K35" s="9">
        <v>29617.988149729063</v>
      </c>
      <c r="L35" s="9">
        <v>29404.897802975076</v>
      </c>
      <c r="M35" s="9">
        <v>27711.252922132197</v>
      </c>
      <c r="N35" s="9">
        <v>29498.07078830316</v>
      </c>
      <c r="O35" s="9">
        <v>28397.211685236558</v>
      </c>
      <c r="P35" s="9">
        <v>30414.433024550155</v>
      </c>
      <c r="Q35" s="9">
        <v>30298.93766992486</v>
      </c>
      <c r="R35" s="9">
        <v>31521.040670404444</v>
      </c>
      <c r="S35" s="9">
        <v>31993.7114298469</v>
      </c>
      <c r="T35" s="9">
        <v>31210.278718320802</v>
      </c>
      <c r="U35" s="9">
        <v>35338.98447654427</v>
      </c>
      <c r="V35" s="9">
        <v>36922.16466512135</v>
      </c>
      <c r="W35" s="9">
        <v>39891.53229776979</v>
      </c>
      <c r="X35" s="9">
        <v>35726.27461862285</v>
      </c>
      <c r="Y35" s="9">
        <v>40144.22731969245</v>
      </c>
      <c r="Z35" s="9">
        <v>44136.472268776975</v>
      </c>
      <c r="AA35" s="9">
        <v>38173.795076265626</v>
      </c>
      <c r="AB35" s="9">
        <v>39698.49304535952</v>
      </c>
    </row>
  </sheetData>
  <sheetProtection/>
  <printOptions horizontalCentered="1" verticalCentered="1"/>
  <pageMargins left="0.5905511811023623" right="0.5905511811023623" top="0.9448818897637796" bottom="0.4724409448818898" header="0.5118110236220472" footer="0.4330708661417323"/>
  <pageSetup fitToHeight="1" fitToWidth="1" orientation="landscape" paperSize="9" scale="52" r:id="rId1"/>
  <headerFooter scaleWithDoc="0" alignWithMargins="0">
    <oddHeader>&amp;L&amp;"Arial,Standard"Schweizerische Holzenergiestatistik 2015 - Vorabzug&amp;C&amp;"Arial,Fett"&amp;12Bruttoverbrauch Holz&amp;"Arial,Standard"
&amp;10(in TJ, effektive Jahreswerte)&amp;R&amp;"Arial,Standard"Tabelle K</oddHeader>
    <oddFooter>&amp;R31.05.2016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subject/>
  <dc:creator>Basler &amp; Hofmann, A. Primas</dc:creator>
  <cp:keywords/>
  <dc:description/>
  <cp:lastModifiedBy>Kost Michael BFE</cp:lastModifiedBy>
  <cp:lastPrinted>2016-05-31T11:43:11Z</cp:lastPrinted>
  <dcterms:created xsi:type="dcterms:W3CDTF">1999-02-03T10:14:47Z</dcterms:created>
  <dcterms:modified xsi:type="dcterms:W3CDTF">2016-06-28T06:52:16Z</dcterms:modified>
  <cp:category/>
  <cp:version/>
  <cp:contentType/>
  <cp:contentStatus/>
</cp:coreProperties>
</file>